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avid\2do trimestre 2022\"/>
    </mc:Choice>
  </mc:AlternateContent>
  <bookViews>
    <workbookView xWindow="0" yWindow="0" windowWidth="20490" windowHeight="7650"/>
  </bookViews>
  <sheets>
    <sheet name="Plantilla Notas" sheetId="1" r:id="rId1"/>
    <sheet name="Formulario Notas" sheetId="2" r:id="rId2"/>
  </sheets>
  <calcPr calcId="152511"/>
</workbook>
</file>

<file path=xl/calcChain.xml><?xml version="1.0" encoding="utf-8"?>
<calcChain xmlns="http://schemas.openxmlformats.org/spreadsheetml/2006/main">
  <c r="H75" i="1" l="1"/>
  <c r="H74" i="1"/>
  <c r="H73" i="1"/>
  <c r="K35" i="1"/>
  <c r="M197" i="1" l="1"/>
  <c r="M195" i="1"/>
  <c r="M193" i="1"/>
  <c r="M191" i="1"/>
  <c r="M187" i="1"/>
  <c r="M184" i="1"/>
  <c r="M182" i="1"/>
  <c r="M107" i="1"/>
  <c r="M105" i="1"/>
  <c r="M102" i="1"/>
  <c r="J107" i="1"/>
  <c r="J105" i="1"/>
  <c r="J102" i="1"/>
  <c r="M108" i="1" l="1"/>
  <c r="J108" i="1"/>
  <c r="L216" i="1"/>
  <c r="M169" i="1"/>
  <c r="M140" i="1"/>
  <c r="L128" i="1"/>
  <c r="I128" i="1"/>
  <c r="L91" i="1"/>
  <c r="I91" i="1"/>
  <c r="H78" i="1"/>
  <c r="M68" i="1"/>
  <c r="J68" i="1"/>
  <c r="K59" i="1"/>
  <c r="K50" i="1"/>
  <c r="K38" i="1"/>
  <c r="M28" i="1"/>
  <c r="J28" i="1"/>
  <c r="K76" i="1" l="1"/>
  <c r="K74" i="1"/>
  <c r="K73" i="1"/>
  <c r="K77" i="1"/>
  <c r="K75" i="1"/>
  <c r="N223" i="1"/>
  <c r="N221" i="1"/>
  <c r="N222" i="1"/>
  <c r="K78" i="1" l="1"/>
</calcChain>
</file>

<file path=xl/sharedStrings.xml><?xml version="1.0" encoding="utf-8"?>
<sst xmlns="http://schemas.openxmlformats.org/spreadsheetml/2006/main" count="262" uniqueCount="216">
  <si>
    <t>Activo</t>
  </si>
  <si>
    <t>a) NOTAS DE DESGLOSE</t>
  </si>
  <si>
    <t>Ingresos de Gestión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</si>
  <si>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</si>
  <si>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</si>
  <si>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</si>
  <si>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</si>
  <si>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</si>
  <si>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</si>
  <si>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NOTAS AL ESTADO DE SITUACIÓN FINANCIERA</t>
  </si>
  <si>
    <t>Efectivo y Equivalentes</t>
  </si>
  <si>
    <t>Derechos a recibir Efectivo y Equivalentes y Bienes o Servicios a Recibir</t>
  </si>
  <si>
    <t>Gastos y Otras Pérdidas:</t>
  </si>
  <si>
    <r>
      <t xml:space="preserve">I)     </t>
    </r>
    <r>
      <rPr>
        <b/>
        <sz val="7"/>
        <rFont val="Times New Roman"/>
        <family val="1"/>
      </rPr>
      <t/>
    </r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</si>
  <si>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</si>
  <si>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</si>
  <si>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</si>
  <si>
    <t>1.</t>
  </si>
  <si>
    <t>3.</t>
  </si>
  <si>
    <t>·</t>
  </si>
  <si>
    <t>A continuación se relacionan las cuentas que integran el rubro de efectivo y equivalentes:</t>
  </si>
  <si>
    <t>Concepto</t>
  </si>
  <si>
    <t>#NOMBRE(1112)</t>
  </si>
  <si>
    <t>Suma</t>
  </si>
  <si>
    <t>Bancos/Tesorería</t>
  </si>
  <si>
    <t>Banco</t>
  </si>
  <si>
    <t>Importe</t>
  </si>
  <si>
    <t>Inversiones Temporales</t>
  </si>
  <si>
    <t>Fondos con Afectación Específica</t>
  </si>
  <si>
    <t>Las Cuentas por Cobrar a Corto Plazo se integran por:</t>
  </si>
  <si>
    <t>%</t>
  </si>
  <si>
    <t>Deudores Diversos por Cobrar a Corto Plazo</t>
  </si>
  <si>
    <t>Representa el monto de los derechos de cobro a favor del ente público por gastos por comprobar, principalmente relacionados con viáticos.</t>
  </si>
  <si>
    <t xml:space="preserve">Representan el monto de los fondos con afectación específica que deben financiar determinados gastos o actividades. 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</si>
  <si>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</si>
  <si>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</si>
  <si>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</si>
  <si>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</si>
  <si>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Activo Diferido</t>
  </si>
  <si>
    <t>Pasivo</t>
  </si>
  <si>
    <t>Este género se compone de dos grupos, el Pasivo Circulante y el Pasivo No Circulante, en éstos inciden pasivos derivados de operaciones por servicios personales, cuentas por pagar por operaciones presupuestarias devengadas y contabilizadas al 30 de septiembre del ejercicio correspondiente; pasivos por obligaciones laborales, a continuación se presenta la integración del pasivo:</t>
  </si>
  <si>
    <t>Suma de Pasivo</t>
  </si>
  <si>
    <t>Pasivo Circulante</t>
  </si>
  <si>
    <t>Destacan entre las principales partidas del Pasivo Circulante las siguientes:</t>
  </si>
  <si>
    <t>Servicios Personales por Pagar a Corto Plazo</t>
  </si>
  <si>
    <t>El importe de esta cuenta esta constituido principalmente por: Aportaciones de Seguridad Social (patronal), mismas que se pagan en los meses de octubre y noviembre; Prima Vacacional, cuyo importe se paga en diciembre; Aguinaldo cuyo importe se pagará en el mes de noviembre.</t>
  </si>
  <si>
    <t>Retenciones por Pagar a Corto Plazo</t>
  </si>
  <si>
    <t>El importe de esta cuenta esta constituido principalmente por: Retenciones de ISR por Sueldos y Salarios, Honorarios y por Arrendamiento, mismo que se pagan en el mes de octubre; retenciones derivadas de aportaciones de seguridad social (Trabajadores) mismas que se liquidan en el mes de octubre.</t>
  </si>
  <si>
    <t>Ingresos por Clasificar a Corto Plazo</t>
  </si>
  <si>
    <t>Proveedores por Pagar a Corto Plazo</t>
  </si>
  <si>
    <t>Pasivo No Circulante</t>
  </si>
  <si>
    <t>Destacan entre las principales partidas del Pasivo No Circulante las siguientes:</t>
  </si>
  <si>
    <t>Suma de Pasivos a Largo Plazo</t>
  </si>
  <si>
    <t>Subtotal Aportaciones</t>
  </si>
  <si>
    <t>A su vez se presentan aquellos rubros que en forma individual representan el 8.0% o más del total de los gastos: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</si>
  <si>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</si>
  <si>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</si>
  <si>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</si>
  <si>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</si>
  <si>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</si>
  <si>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</si>
  <si>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</si>
  <si>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</si>
  <si>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</si>
  <si>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</si>
  <si>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</si>
  <si>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</si>
  <si>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</si>
  <si>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</si>
  <si>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</si>
  <si>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</si>
  <si>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</si>
  <si>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</si>
  <si>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</si>
  <si>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</si>
  <si>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</si>
  <si>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</si>
  <si>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</si>
  <si>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</si>
  <si>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</si>
  <si>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</si>
  <si>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</si>
  <si>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</si>
  <si>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</si>
  <si>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</si>
  <si>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</si>
  <si>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</si>
  <si>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</si>
  <si>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</si>
  <si>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</si>
  <si>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</si>
  <si>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</si>
  <si>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</si>
  <si>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</si>
  <si>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</si>
  <si>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</si>
  <si>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</si>
  <si>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</si>
  <si>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</si>
  <si>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</si>
  <si>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</si>
  <si>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</si>
  <si>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</si>
  <si>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</si>
  <si>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</si>
  <si>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</si>
  <si>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</si>
  <si>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</si>
  <si>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</si>
  <si>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</si>
  <si>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</si>
  <si>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</si>
  <si>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</si>
  <si>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</si>
  <si>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</si>
  <si>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</si>
  <si>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</si>
  <si>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</si>
  <si>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</si>
  <si>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</si>
  <si>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</si>
  <si>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</si>
  <si>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</si>
  <si>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</si>
  <si>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</si>
  <si>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</si>
  <si>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</si>
  <si>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</si>
  <si>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</si>
  <si>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</si>
  <si>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</si>
  <si>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</si>
  <si>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</si>
  <si>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</si>
  <si>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</si>
  <si>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</si>
  <si>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</si>
  <si>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</si>
  <si>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</si>
  <si>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</si>
  <si>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</si>
  <si>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</si>
  <si>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</si>
  <si>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</si>
  <si>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</si>
  <si>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</si>
  <si>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</si>
  <si>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</si>
  <si>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</si>
  <si>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Participaciones, Aportaciones, Convenios, Incentivos Derivados de la Colaboración Fiscal, Fondos Distintos de Aportaciones, Transferencias,</t>
  </si>
  <si>
    <t xml:space="preserve"> Asignaciones, Subsidios y Subvenciones, y Pensiones y Jubilaciones</t>
  </si>
  <si>
    <t>De los rubros de Ingresos Financieros, Incremento por Variación de Inventarios, Disminución del Exceso de Estimaciones por Pérdida o Deterioro</t>
  </si>
  <si>
    <t xml:space="preserve">u Obsolescencia, Disminución del Exceso de Provisiones, y de Otros Ingresos y Beneficios Varios, se informarán los montos totales y cualquier </t>
  </si>
  <si>
    <t>característica significativa.</t>
  </si>
  <si>
    <t>Suma de GASTOS Y OTRAS PÉRDIDAS</t>
  </si>
  <si>
    <t>Otros Ingresos y Beneficios</t>
  </si>
  <si>
    <t>Subtotal Participaciones</t>
  </si>
  <si>
    <t>Subtotal Convenios</t>
  </si>
  <si>
    <t>Subtotal Incentivos Derivados de la Colaboración Fiscal</t>
  </si>
  <si>
    <t>Subtotal Fondos Distintos de Aportaciones</t>
  </si>
  <si>
    <t>Subtotal Transferencias y Asignaciones</t>
  </si>
  <si>
    <t>Subtotal Pensiones y Jubilaciones</t>
  </si>
  <si>
    <t>CUENTAS POR COBRAR A CORTO PLAZO</t>
  </si>
  <si>
    <t>BANCOS/TESORERÍA</t>
  </si>
  <si>
    <t>INVERSIONES TEMPORALES (HASTA 3 MESES)</t>
  </si>
  <si>
    <t>FONDOS CON AFECTACIÓN ESPECÍFICA</t>
  </si>
  <si>
    <t>ejemplo… BANRURAL</t>
  </si>
  <si>
    <t>ejemplo… BANAMEX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</si>
  <si>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</si>
  <si>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</si>
  <si>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</si>
  <si>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</si>
  <si>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MUEBLES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</si>
  <si>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</si>
  <si>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</si>
  <si>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</si>
  <si>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</si>
  <si>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</si>
  <si>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</si>
  <si>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</si>
  <si>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</si>
  <si>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</si>
  <si>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</si>
  <si>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</si>
  <si>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</si>
  <si>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</si>
  <si>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</si>
  <si>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</si>
  <si>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</si>
  <si>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</si>
  <si>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PROVISIÓN PARA CONTINGENCIAS A LARGO PLAZO</t>
  </si>
  <si>
    <t>PARTICIPACIONES</t>
  </si>
  <si>
    <t>APORTACIONES</t>
  </si>
  <si>
    <t>INCENTIVOS DERIVADOS DE LA COLABORACIÓN FISCAL</t>
  </si>
  <si>
    <t>TRANSFERENCIAS INTERNAS Y ASIGNACIONES DEL SECTOR PÚBLICO</t>
  </si>
  <si>
    <t>SUBSIDIOS Y SUBVENCIONES</t>
  </si>
  <si>
    <t>PENSIONES Y JUBILACIONES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</si>
  <si>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</si>
  <si>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</si>
  <si>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</si>
  <si>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</si>
  <si>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</si>
  <si>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SEGURIDAD SOCIAL</t>
  </si>
  <si>
    <t>AL 30 JUNIO DE 2022</t>
  </si>
  <si>
    <t>Villa Hidalgo, S.L.P 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</si>
  <si>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BBVA Bancomer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</si>
  <si>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MUNICIPIO DE VILLA HIDALGO, S.L.P</t>
    </r>
    <r>
      <rPr>
        <sz val="9"/>
        <color theme="1"/>
        <rFont val="Arial"/>
        <family val="2"/>
      </rPr>
      <t>, en instituciones bancarias, su importe se integra por:</t>
    </r>
  </si>
  <si>
    <r>
      <t xml:space="preserve">Representa el monto de efectivo invertido por </t>
    </r>
    <r>
      <rPr>
        <b/>
        <i/>
        <sz val="9"/>
        <color theme="1"/>
        <rFont val="Arial"/>
        <family val="2"/>
      </rPr>
      <t>MUNICIPIO DE VILLA HIDALGO, S.L.P</t>
    </r>
    <r>
      <rPr>
        <sz val="9"/>
        <color theme="1"/>
        <rFont val="Arial"/>
        <family val="2"/>
      </rPr>
      <t>, la cual se efectúa a plazos que van de inversión a la vista hasta 90 días, su importe se integra por:</t>
    </r>
  </si>
  <si>
    <r>
      <t xml:space="preserve">Representa los recursos depositados de </t>
    </r>
    <r>
      <rPr>
        <b/>
        <i/>
        <sz val="9"/>
        <color theme="1"/>
        <rFont val="Arial"/>
        <family val="2"/>
      </rPr>
      <t>MUNICIPIO DE VILLA HIDALGO, S.L.P</t>
    </r>
    <r>
      <rPr>
        <sz val="9"/>
        <color theme="1"/>
        <rFont val="Arial"/>
        <family val="2"/>
      </rPr>
      <t>, pendientes de clasificar según los conceptos del Clasificador por Rubros de Ingresos.</t>
    </r>
  </si>
  <si>
    <r>
      <t xml:space="preserve">Representa los adeudos con proveedores derivados de operaciones de </t>
    </r>
    <r>
      <rPr>
        <b/>
        <i/>
        <sz val="9"/>
        <color theme="1"/>
        <rFont val="Arial"/>
        <family val="2"/>
      </rPr>
      <t>MUNICIPIO DE VILLA HIDALGO, S.L.P</t>
    </r>
    <r>
      <rPr>
        <sz val="9"/>
        <color theme="1"/>
        <rFont val="Arial"/>
        <family val="2"/>
      </rPr>
      <t>, con vencimiento menor o igual a doce meses.</t>
    </r>
  </si>
  <si>
    <t>SERVICIOS PERSONALES</t>
  </si>
  <si>
    <t>SERVICIOS GENERALES</t>
  </si>
  <si>
    <t>PRESIDENTE MUNICIPAL</t>
  </si>
  <si>
    <t>TESORERA MUNICIPAL</t>
  </si>
  <si>
    <t>LIC. ISMAEL VAZQUEZ RODRIGUEZ</t>
  </si>
  <si>
    <t>L.E MARISA VAZQUEZ BRIONES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</si>
</sst>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\ #,###,###.00"/>
  </numFmts>
  <fonts count="30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</cellStyleXfs>
  <cellXfs count="20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49" fontId="14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/>
    <xf numFmtId="0" fontId="14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justify" vertical="justify" wrapText="1"/>
    </xf>
    <xf numFmtId="0" fontId="10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25" fillId="4" borderId="11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vertical="center"/>
    </xf>
    <xf numFmtId="0" fontId="26" fillId="6" borderId="7" xfId="0" applyFont="1" applyFill="1" applyBorder="1" applyAlignment="1">
      <alignment vertical="center" wrapText="1"/>
    </xf>
    <xf numFmtId="49" fontId="26" fillId="6" borderId="7" xfId="0" applyNumberFormat="1" applyFont="1" applyFill="1" applyBorder="1" applyAlignment="1">
      <alignment vertical="center"/>
    </xf>
    <xf numFmtId="49" fontId="26" fillId="6" borderId="12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/>
    </xf>
    <xf numFmtId="0" fontId="26" fillId="0" borderId="7" xfId="0" applyFont="1" applyFill="1" applyBorder="1" applyAlignment="1">
      <alignment vertical="center" wrapText="1"/>
    </xf>
    <xf numFmtId="49" fontId="26" fillId="0" borderId="7" xfId="0" applyNumberFormat="1" applyFont="1" applyFill="1" applyBorder="1" applyAlignment="1">
      <alignment vertical="center"/>
    </xf>
    <xf numFmtId="49" fontId="26" fillId="0" borderId="12" xfId="0" applyNumberFormat="1" applyFont="1" applyFill="1" applyBorder="1" applyAlignment="1">
      <alignment vertical="center"/>
    </xf>
    <xf numFmtId="0" fontId="25" fillId="6" borderId="13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vertical="center"/>
    </xf>
    <xf numFmtId="0" fontId="26" fillId="6" borderId="14" xfId="0" applyFont="1" applyFill="1" applyBorder="1" applyAlignment="1">
      <alignment vertical="center" wrapText="1"/>
    </xf>
    <xf numFmtId="49" fontId="26" fillId="6" borderId="14" xfId="0" applyNumberFormat="1" applyFont="1" applyFill="1" applyBorder="1" applyAlignment="1">
      <alignment vertical="center"/>
    </xf>
    <xf numFmtId="49" fontId="26" fillId="6" borderId="15" xfId="0" applyNumberFormat="1" applyFont="1" applyFill="1" applyBorder="1" applyAlignment="1">
      <alignment vertical="center"/>
    </xf>
    <xf numFmtId="0" fontId="20" fillId="0" borderId="0" xfId="0" applyFont="1"/>
    <xf numFmtId="0" fontId="27" fillId="0" borderId="0" xfId="0" applyFont="1" applyAlignment="1"/>
    <xf numFmtId="0" fontId="27" fillId="0" borderId="0" xfId="0" applyFont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left" vertical="top"/>
    </xf>
    <xf numFmtId="49" fontId="26" fillId="0" borderId="17" xfId="0" applyNumberFormat="1" applyFont="1" applyFill="1" applyBorder="1" applyAlignment="1">
      <alignment vertical="center"/>
    </xf>
    <xf numFmtId="49" fontId="26" fillId="0" borderId="18" xfId="0" applyNumberFormat="1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 wrapText="1"/>
    </xf>
    <xf numFmtId="49" fontId="26" fillId="0" borderId="14" xfId="0" applyNumberFormat="1" applyFont="1" applyFill="1" applyBorder="1" applyAlignment="1">
      <alignment vertical="center"/>
    </xf>
    <xf numFmtId="49" fontId="26" fillId="0" borderId="15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5" fillId="7" borderId="0" xfId="0" applyFont="1" applyFill="1" applyBorder="1" applyAlignment="1">
      <alignment vertical="top"/>
    </xf>
    <xf numFmtId="49" fontId="13" fillId="7" borderId="0" xfId="0" applyNumberFormat="1" applyFont="1" applyFill="1" applyBorder="1" applyAlignment="1">
      <alignment horizontal="left" vertical="top"/>
    </xf>
    <xf numFmtId="0" fontId="8" fillId="7" borderId="0" xfId="0" applyFont="1" applyFill="1" applyBorder="1" applyAlignment="1">
      <alignment horizontal="left" vertical="top"/>
    </xf>
    <xf numFmtId="0" fontId="8" fillId="7" borderId="0" xfId="0" applyFont="1" applyFill="1" applyBorder="1" applyAlignment="1">
      <alignment horizontal="justify" vertical="justify" wrapText="1"/>
    </xf>
    <xf numFmtId="0" fontId="12" fillId="7" borderId="0" xfId="0" applyFont="1" applyFill="1" applyBorder="1" applyAlignment="1">
      <alignment horizontal="left" vertical="top"/>
    </xf>
    <xf numFmtId="0" fontId="13" fillId="7" borderId="0" xfId="0" applyFont="1" applyFill="1" applyBorder="1" applyAlignment="1">
      <alignment horizontal="left" vertical="top"/>
    </xf>
    <xf numFmtId="0" fontId="8" fillId="7" borderId="0" xfId="0" applyFont="1" applyFill="1" applyBorder="1" applyAlignment="1">
      <alignment vertical="top" wrapText="1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3" xfId="0" applyNumberFormat="1" applyFont="1" applyFill="1" applyBorder="1" applyAlignment="1"/>
    <xf numFmtId="0" fontId="15" fillId="0" borderId="0" xfId="0" applyNumberFormat="1" applyFont="1" applyFill="1" applyBorder="1" applyAlignment="1">
      <alignment horizontal="right"/>
    </xf>
    <xf numFmtId="0" fontId="15" fillId="0" borderId="0" xfId="2" applyNumberFormat="1" applyFont="1" applyFill="1" applyBorder="1" applyAlignment="1"/>
    <xf numFmtId="0" fontId="15" fillId="0" borderId="4" xfId="0" applyNumberFormat="1" applyFont="1" applyFill="1" applyBorder="1" applyAlignment="1"/>
    <xf numFmtId="0" fontId="15" fillId="0" borderId="3" xfId="0" applyNumberFormat="1" applyFont="1" applyFill="1" applyBorder="1" applyAlignment="1"/>
    <xf numFmtId="0" fontId="5" fillId="0" borderId="6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15" fillId="0" borderId="2" xfId="0" applyFont="1" applyFill="1" applyBorder="1" applyAlignment="1"/>
    <xf numFmtId="0" fontId="15" fillId="0" borderId="4" xfId="0" applyFont="1" applyFill="1" applyBorder="1" applyAlignment="1"/>
    <xf numFmtId="0" fontId="15" fillId="0" borderId="3" xfId="0" applyFont="1" applyFill="1" applyBorder="1" applyAlignment="1"/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49" fontId="14" fillId="0" borderId="2" xfId="0" applyNumberFormat="1" applyFont="1" applyBorder="1" applyAlignment="1"/>
    <xf numFmtId="49" fontId="14" fillId="0" borderId="4" xfId="0" applyNumberFormat="1" applyFont="1" applyBorder="1" applyAlignment="1"/>
    <xf numFmtId="49" fontId="14" fillId="0" borderId="3" xfId="0" applyNumberFormat="1" applyFont="1" applyBorder="1" applyAlignment="1"/>
    <xf numFmtId="165" fontId="14" fillId="0" borderId="2" xfId="0" applyNumberFormat="1" applyFont="1" applyBorder="1" applyAlignment="1"/>
    <xf numFmtId="165" fontId="14" fillId="0" borderId="4" xfId="0" applyNumberFormat="1" applyFont="1" applyBorder="1" applyAlignment="1"/>
    <xf numFmtId="165" fontId="14" fillId="0" borderId="3" xfId="0" applyNumberFormat="1" applyFont="1" applyBorder="1" applyAlignment="1"/>
    <xf numFmtId="49" fontId="15" fillId="0" borderId="2" xfId="0" applyNumberFormat="1" applyFont="1" applyFill="1" applyBorder="1" applyAlignment="1">
      <alignment horizontal="right"/>
    </xf>
    <xf numFmtId="49" fontId="15" fillId="0" borderId="4" xfId="0" applyNumberFormat="1" applyFont="1" applyFill="1" applyBorder="1" applyAlignment="1">
      <alignment horizontal="right"/>
    </xf>
    <xf numFmtId="49" fontId="15" fillId="0" borderId="3" xfId="0" applyNumberFormat="1" applyFont="1" applyFill="1" applyBorder="1" applyAlignment="1">
      <alignment horizontal="right"/>
    </xf>
    <xf numFmtId="164" fontId="15" fillId="0" borderId="2" xfId="2" applyFont="1" applyBorder="1" applyAlignment="1"/>
    <xf numFmtId="164" fontId="15" fillId="0" borderId="4" xfId="2" applyFont="1" applyBorder="1" applyAlignment="1"/>
    <xf numFmtId="164" fontId="15" fillId="0" borderId="3" xfId="2" applyFont="1" applyBorder="1" applyAlignment="1"/>
    <xf numFmtId="0" fontId="14" fillId="0" borderId="1" xfId="0" applyNumberFormat="1" applyFont="1" applyFill="1" applyBorder="1" applyAlignment="1"/>
    <xf numFmtId="0" fontId="14" fillId="0" borderId="0" xfId="0" applyFont="1" applyAlignment="1">
      <alignment horizontal="justify" vertical="justify"/>
    </xf>
    <xf numFmtId="165" fontId="14" fillId="0" borderId="1" xfId="0" applyNumberFormat="1" applyFont="1" applyFill="1" applyBorder="1" applyAlignment="1"/>
    <xf numFmtId="4" fontId="14" fillId="0" borderId="1" xfId="0" applyNumberFormat="1" applyFont="1" applyFill="1" applyBorder="1" applyAlignment="1"/>
    <xf numFmtId="165" fontId="14" fillId="0" borderId="2" xfId="0" applyNumberFormat="1" applyFont="1" applyFill="1" applyBorder="1" applyAlignment="1"/>
    <xf numFmtId="165" fontId="14" fillId="0" borderId="4" xfId="0" applyNumberFormat="1" applyFont="1" applyFill="1" applyBorder="1" applyAlignment="1"/>
    <xf numFmtId="165" fontId="14" fillId="0" borderId="3" xfId="0" applyNumberFormat="1" applyFont="1" applyFill="1" applyBorder="1" applyAlignment="1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right"/>
    </xf>
    <xf numFmtId="0" fontId="15" fillId="0" borderId="1" xfId="2" applyNumberFormat="1" applyFont="1" applyFill="1" applyBorder="1" applyAlignment="1"/>
    <xf numFmtId="0" fontId="15" fillId="0" borderId="2" xfId="0" applyNumberFormat="1" applyFont="1" applyFill="1" applyBorder="1" applyAlignment="1">
      <alignment horizontal="right"/>
    </xf>
    <xf numFmtId="0" fontId="15" fillId="0" borderId="4" xfId="0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horizontal="right"/>
    </xf>
    <xf numFmtId="0" fontId="14" fillId="0" borderId="0" xfId="0" applyFont="1" applyAlignment="1">
      <alignment horizontal="justify" vertical="justify" wrapText="1"/>
    </xf>
    <xf numFmtId="164" fontId="15" fillId="0" borderId="2" xfId="2" applyFont="1" applyFill="1" applyBorder="1" applyAlignment="1"/>
    <xf numFmtId="164" fontId="15" fillId="0" borderId="4" xfId="2" applyFont="1" applyFill="1" applyBorder="1" applyAlignment="1"/>
    <xf numFmtId="164" fontId="15" fillId="0" borderId="3" xfId="2" applyFont="1" applyFill="1" applyBorder="1" applyAlignment="1"/>
    <xf numFmtId="49" fontId="14" fillId="0" borderId="2" xfId="0" applyNumberFormat="1" applyFont="1" applyFill="1" applyBorder="1" applyAlignment="1"/>
    <xf numFmtId="49" fontId="14" fillId="0" borderId="4" xfId="0" applyNumberFormat="1" applyFont="1" applyFill="1" applyBorder="1" applyAlignment="1"/>
    <xf numFmtId="49" fontId="14" fillId="0" borderId="3" xfId="0" applyNumberFormat="1" applyFont="1" applyFill="1" applyBorder="1" applyAlignment="1"/>
    <xf numFmtId="0" fontId="14" fillId="0" borderId="1" xfId="0" applyNumberFormat="1" applyFont="1" applyBorder="1" applyAlignment="1"/>
    <xf numFmtId="165" fontId="14" fillId="0" borderId="1" xfId="0" applyNumberFormat="1" applyFont="1" applyBorder="1" applyAlignment="1"/>
    <xf numFmtId="0" fontId="14" fillId="0" borderId="2" xfId="0" applyNumberFormat="1" applyFont="1" applyFill="1" applyBorder="1" applyAlignment="1">
      <alignment horizontal="left"/>
    </xf>
    <xf numFmtId="0" fontId="14" fillId="0" borderId="4" xfId="0" applyNumberFormat="1" applyFont="1" applyFill="1" applyBorder="1" applyAlignment="1">
      <alignment horizontal="left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3" xfId="0" applyNumberFormat="1" applyFont="1" applyFill="1" applyBorder="1" applyAlignment="1"/>
    <xf numFmtId="164" fontId="15" fillId="0" borderId="2" xfId="2" applyFont="1" applyFill="1" applyBorder="1" applyAlignment="1">
      <alignment horizontal="right"/>
    </xf>
    <xf numFmtId="164" fontId="15" fillId="0" borderId="4" xfId="2" applyFont="1" applyFill="1" applyBorder="1" applyAlignment="1">
      <alignment horizontal="right"/>
    </xf>
    <xf numFmtId="164" fontId="15" fillId="0" borderId="3" xfId="2" applyFont="1" applyFill="1" applyBorder="1" applyAlignment="1">
      <alignment horizontal="right"/>
    </xf>
    <xf numFmtId="0" fontId="14" fillId="0" borderId="0" xfId="0" applyFont="1" applyAlignment="1">
      <alignment wrapText="1"/>
    </xf>
    <xf numFmtId="165" fontId="14" fillId="0" borderId="2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justify" vertical="center" wrapText="1"/>
    </xf>
    <xf numFmtId="164" fontId="15" fillId="0" borderId="1" xfId="2" applyFont="1" applyFill="1" applyBorder="1" applyAlignment="1"/>
    <xf numFmtId="164" fontId="14" fillId="0" borderId="1" xfId="2" applyFont="1" applyFill="1" applyBorder="1" applyAlignment="1"/>
    <xf numFmtId="49" fontId="15" fillId="0" borderId="2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164" fontId="15" fillId="0" borderId="1" xfId="2" applyFont="1" applyBorder="1" applyAlignment="1"/>
    <xf numFmtId="164" fontId="15" fillId="0" borderId="2" xfId="2" applyFont="1" applyFill="1" applyBorder="1" applyAlignment="1">
      <alignment horizontal="center"/>
    </xf>
    <xf numFmtId="164" fontId="15" fillId="0" borderId="4" xfId="2" applyFont="1" applyFill="1" applyBorder="1" applyAlignment="1">
      <alignment horizontal="center"/>
    </xf>
    <xf numFmtId="164" fontId="15" fillId="0" borderId="3" xfId="2" applyFont="1" applyFill="1" applyBorder="1" applyAlignment="1">
      <alignment horizontal="center"/>
    </xf>
    <xf numFmtId="9" fontId="15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/>
    <xf numFmtId="4" fontId="14" fillId="0" borderId="1" xfId="0" applyNumberFormat="1" applyFont="1" applyBorder="1" applyAlignment="1"/>
    <xf numFmtId="9" fontId="14" fillId="0" borderId="1" xfId="0" applyNumberFormat="1" applyFont="1" applyBorder="1" applyAlignment="1"/>
    <xf numFmtId="0" fontId="15" fillId="0" borderId="2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164" fontId="14" fillId="0" borderId="2" xfId="2" applyFont="1" applyFill="1" applyBorder="1" applyAlignment="1"/>
    <xf numFmtId="164" fontId="14" fillId="0" borderId="4" xfId="2" applyFont="1" applyFill="1" applyBorder="1" applyAlignment="1"/>
    <xf numFmtId="164" fontId="14" fillId="0" borderId="3" xfId="2" applyFont="1" applyFill="1" applyBorder="1" applyAlignment="1"/>
    <xf numFmtId="9" fontId="14" fillId="0" borderId="2" xfId="0" applyNumberFormat="1" applyFont="1" applyFill="1" applyBorder="1" applyAlignment="1"/>
    <xf numFmtId="9" fontId="14" fillId="0" borderId="4" xfId="0" applyNumberFormat="1" applyFont="1" applyFill="1" applyBorder="1" applyAlignment="1"/>
    <xf numFmtId="9" fontId="14" fillId="0" borderId="3" xfId="0" applyNumberFormat="1" applyFont="1" applyFill="1" applyBorder="1" applyAlignment="1"/>
    <xf numFmtId="164" fontId="15" fillId="0" borderId="2" xfId="2" applyFont="1" applyBorder="1" applyAlignment="1">
      <alignment horizontal="right"/>
    </xf>
    <xf numFmtId="164" fontId="15" fillId="0" borderId="4" xfId="2" applyFont="1" applyBorder="1" applyAlignment="1">
      <alignment horizontal="right"/>
    </xf>
    <xf numFmtId="164" fontId="15" fillId="0" borderId="3" xfId="2" applyFont="1" applyBorder="1" applyAlignment="1">
      <alignment horizontal="right"/>
    </xf>
    <xf numFmtId="49" fontId="15" fillId="0" borderId="2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justify" vertical="justify" wrapText="1"/>
    </xf>
    <xf numFmtId="0" fontId="14" fillId="0" borderId="0" xfId="0" applyFont="1" applyAlignment="1">
      <alignment horizontal="left" vertical="justify"/>
    </xf>
    <xf numFmtId="0" fontId="15" fillId="0" borderId="0" xfId="2" applyNumberFormat="1" applyFont="1" applyFill="1" applyBorder="1" applyAlignment="1"/>
    <xf numFmtId="0" fontId="24" fillId="3" borderId="8" xfId="0" applyFont="1" applyFill="1" applyBorder="1" applyAlignment="1">
      <alignment horizontal="left" vertical="center"/>
    </xf>
    <xf numFmtId="0" fontId="24" fillId="3" borderId="9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6" fillId="6" borderId="17" xfId="0" applyFont="1" applyFill="1" applyBorder="1" applyAlignment="1">
      <alignment horizontal="left" vertical="center"/>
    </xf>
    <xf numFmtId="0" fontId="26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6" fillId="6" borderId="17" xfId="0" applyFont="1" applyFill="1" applyBorder="1" applyAlignment="1">
      <alignment horizontal="left" vertical="center" wrapText="1"/>
    </xf>
    <xf numFmtId="0" fontId="26" fillId="6" borderId="22" xfId="0" applyFont="1" applyFill="1" applyBorder="1" applyAlignment="1">
      <alignment horizontal="left" vertical="center" wrapText="1"/>
    </xf>
    <xf numFmtId="0" fontId="26" fillId="6" borderId="20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6" borderId="24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3"/>
  <sheetViews>
    <sheetView tabSelected="1" topLeftCell="A211" zoomScaleNormal="100" workbookViewId="0">
      <selection activeCell="L233" sqref="L233:O233"/>
    </sheetView>
  </sheetViews>
  <sheetFormatPr baseColWidth="10" defaultColWidth="9.33203125" defaultRowHeight="12" x14ac:dyDescent="0.2"/>
  <cols>
    <col min="1" max="2" width="4.1640625" style="7" customWidth="1"/>
    <col min="3" max="3" width="6.33203125" style="7" customWidth="1"/>
    <col min="4" max="15" width="9.1640625" style="7" customWidth="1"/>
    <col min="16" max="16" width="13.33203125" style="7" bestFit="1" customWidth="1"/>
    <col min="17" max="16384" width="9.33203125" style="7"/>
  </cols>
  <sheetData>
    <row r="1" spans="1:16" s="42" customFormat="1" ht="12.75" x14ac:dyDescent="0.2">
      <c r="A1" s="143" t="s">
        <v>203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6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">
      <c r="A3" s="36"/>
      <c r="B3" s="144" t="s">
        <v>204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x14ac:dyDescent="0.2">
      <c r="A4" s="36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6" x14ac:dyDescent="0.2">
      <c r="A5" s="36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6" x14ac:dyDescent="0.2">
      <c r="A6" s="36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x14ac:dyDescent="0.2">
      <c r="A7" s="36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x14ac:dyDescent="0.2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x14ac:dyDescent="0.2">
      <c r="A9" s="36"/>
      <c r="B9" s="38" t="s">
        <v>4</v>
      </c>
      <c r="C9" s="35" t="s">
        <v>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x14ac:dyDescent="0.2">
      <c r="A10" s="36"/>
      <c r="B10" s="38" t="s">
        <v>5</v>
      </c>
      <c r="C10" s="35" t="s">
        <v>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x14ac:dyDescent="0.2">
      <c r="A11" s="36"/>
      <c r="B11" s="38" t="s">
        <v>7</v>
      </c>
      <c r="C11" s="35" t="s">
        <v>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x14ac:dyDescent="0.2">
      <c r="B12" s="2"/>
      <c r="C12" s="8"/>
    </row>
    <row r="13" spans="1:16" x14ac:dyDescent="0.2">
      <c r="A13" s="160" t="s">
        <v>1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</row>
    <row r="14" spans="1:16" x14ac:dyDescent="0.2">
      <c r="A14" s="3"/>
      <c r="B14" s="3"/>
      <c r="C14" s="3"/>
      <c r="D14" s="3"/>
      <c r="E14" s="5"/>
      <c r="F14" s="3"/>
      <c r="G14" s="5"/>
      <c r="H14" s="3"/>
      <c r="I14" s="5"/>
      <c r="J14" s="3"/>
      <c r="K14" s="5"/>
      <c r="L14" s="3"/>
      <c r="M14" s="5"/>
      <c r="N14" s="3"/>
      <c r="O14" s="5"/>
    </row>
    <row r="15" spans="1:16" x14ac:dyDescent="0.2">
      <c r="B15" s="4" t="s">
        <v>13</v>
      </c>
      <c r="C15" s="4" t="s">
        <v>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7" x14ac:dyDescent="0.2">
      <c r="A17" s="4"/>
      <c r="B17" s="1" t="s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7" x14ac:dyDescent="0.2">
      <c r="A18" s="4"/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7" x14ac:dyDescent="0.2">
      <c r="B19" s="22" t="s">
        <v>19</v>
      </c>
      <c r="C19" s="1" t="s">
        <v>10</v>
      </c>
    </row>
    <row r="20" spans="1:17" x14ac:dyDescent="0.2">
      <c r="B20" s="22"/>
      <c r="C20" s="1"/>
    </row>
    <row r="21" spans="1:17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x14ac:dyDescent="0.2">
      <c r="B22" s="19"/>
      <c r="C22" s="23" t="s">
        <v>20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7" x14ac:dyDescent="0.2">
      <c r="B23" s="1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7" x14ac:dyDescent="0.2">
      <c r="B24" s="19"/>
      <c r="C24" s="11"/>
      <c r="D24" s="116" t="s">
        <v>21</v>
      </c>
      <c r="E24" s="116"/>
      <c r="F24" s="116"/>
      <c r="G24" s="116"/>
      <c r="H24" s="116"/>
      <c r="I24" s="116"/>
      <c r="J24" s="117">
        <v>2022</v>
      </c>
      <c r="K24" s="117"/>
      <c r="L24" s="117"/>
      <c r="M24" s="117">
        <v>2021</v>
      </c>
      <c r="N24" s="117"/>
      <c r="O24" s="117"/>
    </row>
    <row r="25" spans="1:17" x14ac:dyDescent="0.2">
      <c r="B25" s="19"/>
      <c r="C25" s="11"/>
      <c r="D25" s="130" t="s">
        <v>163</v>
      </c>
      <c r="E25" s="130"/>
      <c r="F25" s="130"/>
      <c r="G25" s="130"/>
      <c r="H25" s="130"/>
      <c r="I25" s="130"/>
      <c r="J25" s="131">
        <v>17158754.210000001</v>
      </c>
      <c r="K25" s="130"/>
      <c r="L25" s="130"/>
      <c r="M25" s="131">
        <v>11804705.08</v>
      </c>
      <c r="N25" s="130"/>
      <c r="O25" s="130"/>
    </row>
    <row r="26" spans="1:17" x14ac:dyDescent="0.2">
      <c r="B26" s="19"/>
      <c r="C26" s="11"/>
      <c r="D26" s="130" t="s">
        <v>164</v>
      </c>
      <c r="E26" s="130"/>
      <c r="F26" s="130"/>
      <c r="G26" s="130"/>
      <c r="H26" s="130"/>
      <c r="I26" s="130"/>
      <c r="J26" s="131">
        <v>0</v>
      </c>
      <c r="K26" s="130"/>
      <c r="L26" s="130"/>
      <c r="M26" s="131">
        <v>0</v>
      </c>
      <c r="N26" s="130"/>
      <c r="O26" s="130"/>
    </row>
    <row r="27" spans="1:17" x14ac:dyDescent="0.2">
      <c r="B27" s="19"/>
      <c r="C27" s="11"/>
      <c r="D27" s="130" t="s">
        <v>165</v>
      </c>
      <c r="E27" s="130"/>
      <c r="F27" s="130"/>
      <c r="G27" s="130"/>
      <c r="H27" s="130"/>
      <c r="I27" s="130"/>
      <c r="J27" s="131">
        <v>0</v>
      </c>
      <c r="K27" s="130"/>
      <c r="L27" s="130"/>
      <c r="M27" s="131">
        <v>0</v>
      </c>
      <c r="N27" s="130"/>
      <c r="O27" s="130"/>
    </row>
    <row r="28" spans="1:17" x14ac:dyDescent="0.2">
      <c r="B28" s="19"/>
      <c r="C28" s="11"/>
      <c r="D28" s="147" t="s">
        <v>23</v>
      </c>
      <c r="E28" s="148"/>
      <c r="F28" s="148"/>
      <c r="G28" s="148"/>
      <c r="H28" s="148"/>
      <c r="I28" s="149"/>
      <c r="J28" s="150">
        <f>SUM(J25:L27)</f>
        <v>17158754.210000001</v>
      </c>
      <c r="K28" s="150"/>
      <c r="L28" s="150"/>
      <c r="M28" s="150">
        <f>SUM(M25:O27)</f>
        <v>11804705.08</v>
      </c>
      <c r="N28" s="150"/>
      <c r="O28" s="150"/>
    </row>
    <row r="29" spans="1:17" x14ac:dyDescent="0.2">
      <c r="B29" s="1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7" x14ac:dyDescent="0.2">
      <c r="B30" s="19"/>
      <c r="C30" s="24" t="s">
        <v>24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7" x14ac:dyDescent="0.2">
      <c r="B31" s="19"/>
      <c r="C31" s="2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7" x14ac:dyDescent="0.2">
      <c r="B32" s="19"/>
      <c r="C32" s="25" t="s">
        <v>206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2:16" x14ac:dyDescent="0.2">
      <c r="B33" s="1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2:16" x14ac:dyDescent="0.2">
      <c r="B34" s="19"/>
      <c r="C34" s="11"/>
      <c r="D34" s="11"/>
      <c r="E34" s="11"/>
      <c r="F34" s="116" t="s">
        <v>25</v>
      </c>
      <c r="G34" s="116"/>
      <c r="H34" s="116"/>
      <c r="I34" s="116"/>
      <c r="J34" s="116"/>
      <c r="K34" s="117" t="s">
        <v>26</v>
      </c>
      <c r="L34" s="117"/>
      <c r="M34" s="117"/>
      <c r="O34" s="11"/>
      <c r="P34" s="11"/>
    </row>
    <row r="35" spans="2:16" x14ac:dyDescent="0.2">
      <c r="B35" s="19"/>
      <c r="C35" s="11"/>
      <c r="D35" s="11"/>
      <c r="E35" s="11"/>
      <c r="F35" s="130" t="s">
        <v>205</v>
      </c>
      <c r="G35" s="130"/>
      <c r="H35" s="130"/>
      <c r="I35" s="130"/>
      <c r="J35" s="130"/>
      <c r="K35" s="131">
        <f>+J25</f>
        <v>17158754.210000001</v>
      </c>
      <c r="L35" s="130"/>
      <c r="M35" s="130"/>
      <c r="O35" s="11"/>
      <c r="P35" s="11"/>
    </row>
    <row r="36" spans="2:16" x14ac:dyDescent="0.2">
      <c r="B36" s="19"/>
      <c r="C36" s="11"/>
      <c r="D36" s="11"/>
      <c r="E36" s="11"/>
      <c r="F36" s="130" t="s">
        <v>166</v>
      </c>
      <c r="G36" s="130"/>
      <c r="H36" s="130"/>
      <c r="I36" s="130"/>
      <c r="J36" s="130"/>
      <c r="K36" s="131">
        <v>0</v>
      </c>
      <c r="L36" s="130"/>
      <c r="M36" s="130"/>
      <c r="O36" s="11"/>
      <c r="P36" s="11"/>
    </row>
    <row r="37" spans="2:16" x14ac:dyDescent="0.2">
      <c r="B37" s="19"/>
      <c r="C37" s="11"/>
      <c r="D37" s="11"/>
      <c r="E37" s="11"/>
      <c r="F37" s="130" t="s">
        <v>167</v>
      </c>
      <c r="G37" s="130"/>
      <c r="H37" s="130"/>
      <c r="I37" s="130"/>
      <c r="J37" s="130"/>
      <c r="K37" s="131">
        <v>0</v>
      </c>
      <c r="L37" s="130"/>
      <c r="M37" s="130"/>
      <c r="O37" s="11"/>
      <c r="P37" s="11"/>
    </row>
    <row r="38" spans="2:16" x14ac:dyDescent="0.2">
      <c r="B38" s="19"/>
      <c r="C38" s="11"/>
      <c r="D38" s="11"/>
      <c r="E38" s="11"/>
      <c r="F38" s="147" t="s">
        <v>23</v>
      </c>
      <c r="G38" s="148"/>
      <c r="H38" s="148"/>
      <c r="I38" s="148"/>
      <c r="J38" s="149"/>
      <c r="K38" s="167">
        <f>SUM(K35:M37)</f>
        <v>17158754.210000001</v>
      </c>
      <c r="L38" s="168"/>
      <c r="M38" s="169"/>
      <c r="O38" s="11"/>
      <c r="P38" s="11"/>
    </row>
    <row r="39" spans="2:16" x14ac:dyDescent="0.2">
      <c r="B39" s="1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2:16" x14ac:dyDescent="0.2">
      <c r="B40" s="19"/>
      <c r="C40" s="24" t="s">
        <v>27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2:16" x14ac:dyDescent="0.2">
      <c r="B41" s="19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2:16" x14ac:dyDescent="0.2">
      <c r="B42" s="19"/>
      <c r="C42" s="123" t="s">
        <v>207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</row>
    <row r="43" spans="2:16" x14ac:dyDescent="0.2">
      <c r="B43" s="1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2:16" x14ac:dyDescent="0.2">
      <c r="B44" s="19"/>
      <c r="C44" s="11"/>
      <c r="D44" s="11"/>
      <c r="E44" s="11"/>
      <c r="F44" s="116" t="s">
        <v>25</v>
      </c>
      <c r="G44" s="116"/>
      <c r="H44" s="116"/>
      <c r="I44" s="116"/>
      <c r="J44" s="116"/>
      <c r="K44" s="117" t="s">
        <v>26</v>
      </c>
      <c r="L44" s="117"/>
      <c r="M44" s="117"/>
      <c r="O44" s="11"/>
      <c r="P44" s="11"/>
    </row>
    <row r="45" spans="2:16" x14ac:dyDescent="0.2">
      <c r="B45" s="19"/>
      <c r="C45" s="11"/>
      <c r="D45" s="11"/>
      <c r="E45" s="11"/>
      <c r="F45" s="109"/>
      <c r="G45" s="109"/>
      <c r="H45" s="109"/>
      <c r="I45" s="109"/>
      <c r="J45" s="109"/>
      <c r="K45" s="111">
        <v>0</v>
      </c>
      <c r="L45" s="109"/>
      <c r="M45" s="109"/>
      <c r="O45" s="11"/>
      <c r="P45" s="11"/>
    </row>
    <row r="46" spans="2:16" x14ac:dyDescent="0.2">
      <c r="B46" s="19"/>
      <c r="C46" s="11"/>
      <c r="D46" s="11"/>
      <c r="E46" s="11"/>
      <c r="F46" s="134"/>
      <c r="G46" s="135"/>
      <c r="H46" s="135"/>
      <c r="I46" s="135"/>
      <c r="J46" s="136"/>
      <c r="K46" s="113">
        <v>0</v>
      </c>
      <c r="L46" s="135"/>
      <c r="M46" s="136"/>
      <c r="O46" s="11"/>
      <c r="P46" s="11"/>
    </row>
    <row r="47" spans="2:16" x14ac:dyDescent="0.2">
      <c r="B47" s="19"/>
      <c r="C47" s="11"/>
      <c r="D47" s="11"/>
      <c r="E47" s="11"/>
      <c r="F47" s="134"/>
      <c r="G47" s="135"/>
      <c r="H47" s="135"/>
      <c r="I47" s="135"/>
      <c r="J47" s="136"/>
      <c r="K47" s="113">
        <v>0</v>
      </c>
      <c r="L47" s="135"/>
      <c r="M47" s="136"/>
      <c r="O47" s="11"/>
      <c r="P47" s="11"/>
    </row>
    <row r="48" spans="2:16" x14ac:dyDescent="0.2">
      <c r="B48" s="19"/>
      <c r="C48" s="11"/>
      <c r="D48" s="11"/>
      <c r="E48" s="11"/>
      <c r="F48" s="109"/>
      <c r="G48" s="109"/>
      <c r="H48" s="109"/>
      <c r="I48" s="109"/>
      <c r="J48" s="109"/>
      <c r="K48" s="111">
        <v>0</v>
      </c>
      <c r="L48" s="109"/>
      <c r="M48" s="109"/>
      <c r="O48" s="11"/>
      <c r="P48" s="11"/>
    </row>
    <row r="49" spans="1:16" x14ac:dyDescent="0.2">
      <c r="B49" s="19"/>
      <c r="C49" s="11"/>
      <c r="D49" s="11"/>
      <c r="E49" s="11"/>
      <c r="F49" s="109"/>
      <c r="G49" s="109"/>
      <c r="H49" s="109"/>
      <c r="I49" s="109"/>
      <c r="J49" s="109"/>
      <c r="K49" s="111">
        <v>0</v>
      </c>
      <c r="L49" s="109"/>
      <c r="M49" s="109"/>
      <c r="O49" s="11"/>
      <c r="P49" s="11"/>
    </row>
    <row r="50" spans="1:16" x14ac:dyDescent="0.2">
      <c r="B50" s="19"/>
      <c r="C50" s="11"/>
      <c r="D50" s="11"/>
      <c r="E50" s="11"/>
      <c r="F50" s="103" t="s">
        <v>23</v>
      </c>
      <c r="G50" s="104"/>
      <c r="H50" s="104"/>
      <c r="I50" s="104"/>
      <c r="J50" s="105"/>
      <c r="K50" s="137">
        <f>SUM(K45:M49)</f>
        <v>0</v>
      </c>
      <c r="L50" s="138"/>
      <c r="M50" s="139"/>
      <c r="O50" s="11"/>
      <c r="P50" s="11"/>
    </row>
    <row r="51" spans="1:16" x14ac:dyDescent="0.2">
      <c r="B51" s="1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">
      <c r="B52" s="19"/>
      <c r="C52" s="24" t="s">
        <v>28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x14ac:dyDescent="0.2">
      <c r="B53" s="19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">
      <c r="B54" s="19"/>
      <c r="C54" s="140" t="s">
        <v>33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</row>
    <row r="55" spans="1:16" x14ac:dyDescent="0.2">
      <c r="B55" s="19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">
      <c r="B56" s="19"/>
      <c r="C56" s="11"/>
      <c r="D56" s="11"/>
      <c r="E56" s="11"/>
      <c r="F56" s="116" t="s">
        <v>25</v>
      </c>
      <c r="G56" s="116"/>
      <c r="H56" s="116"/>
      <c r="I56" s="116"/>
      <c r="J56" s="116"/>
      <c r="K56" s="117" t="s">
        <v>26</v>
      </c>
      <c r="L56" s="117"/>
      <c r="M56" s="117"/>
      <c r="O56" s="11"/>
      <c r="P56" s="11"/>
    </row>
    <row r="57" spans="1:16" x14ac:dyDescent="0.2">
      <c r="B57" s="19"/>
      <c r="C57" s="11"/>
      <c r="D57" s="11"/>
      <c r="E57" s="11"/>
      <c r="F57" s="109"/>
      <c r="G57" s="109"/>
      <c r="H57" s="109"/>
      <c r="I57" s="109"/>
      <c r="J57" s="109"/>
      <c r="K57" s="111">
        <v>0</v>
      </c>
      <c r="L57" s="109"/>
      <c r="M57" s="109"/>
      <c r="O57" s="11"/>
      <c r="P57" s="11"/>
    </row>
    <row r="58" spans="1:16" x14ac:dyDescent="0.2">
      <c r="B58" s="19"/>
      <c r="C58" s="11"/>
      <c r="D58" s="11"/>
      <c r="E58" s="11"/>
      <c r="F58" s="109"/>
      <c r="G58" s="109"/>
      <c r="H58" s="109"/>
      <c r="I58" s="109"/>
      <c r="J58" s="109"/>
      <c r="K58" s="111">
        <v>0</v>
      </c>
      <c r="L58" s="109"/>
      <c r="M58" s="109"/>
      <c r="O58" s="11"/>
      <c r="P58" s="11"/>
    </row>
    <row r="59" spans="1:16" x14ac:dyDescent="0.2">
      <c r="B59" s="19"/>
      <c r="C59" s="11"/>
      <c r="D59" s="11"/>
      <c r="E59" s="11"/>
      <c r="F59" s="103" t="s">
        <v>23</v>
      </c>
      <c r="G59" s="104"/>
      <c r="H59" s="104"/>
      <c r="I59" s="104"/>
      <c r="J59" s="105"/>
      <c r="K59" s="137">
        <f>SUM(K57:M58)</f>
        <v>0</v>
      </c>
      <c r="L59" s="138"/>
      <c r="M59" s="139"/>
      <c r="O59" s="11"/>
      <c r="P59" s="11"/>
    </row>
    <row r="60" spans="1:16" x14ac:dyDescent="0.2">
      <c r="B60" s="1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">
      <c r="A61" s="1"/>
      <c r="B61" s="22" t="s">
        <v>19</v>
      </c>
      <c r="C61" s="1" t="s">
        <v>11</v>
      </c>
    </row>
    <row r="62" spans="1:16" ht="24.75" customHeight="1" x14ac:dyDescent="0.2">
      <c r="A62" s="1"/>
      <c r="B62" s="22"/>
      <c r="C62" s="1"/>
    </row>
    <row r="63" spans="1:16" x14ac:dyDescent="0.2">
      <c r="A63" s="6"/>
      <c r="B63" s="1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">
      <c r="A64" s="6"/>
      <c r="B64" s="17"/>
      <c r="C64" s="158" t="s">
        <v>21</v>
      </c>
      <c r="D64" s="159"/>
      <c r="E64" s="159"/>
      <c r="F64" s="159"/>
      <c r="G64" s="159"/>
      <c r="H64" s="159"/>
      <c r="I64" s="159"/>
      <c r="J64" s="94">
        <v>2022</v>
      </c>
      <c r="K64" s="95"/>
      <c r="L64" s="96"/>
      <c r="M64" s="94">
        <v>2021</v>
      </c>
      <c r="N64" s="95"/>
      <c r="O64" s="96"/>
    </row>
    <row r="65" spans="1:16" x14ac:dyDescent="0.2">
      <c r="A65" s="6"/>
      <c r="B65" s="17"/>
      <c r="C65" s="132" t="s">
        <v>162</v>
      </c>
      <c r="D65" s="133"/>
      <c r="E65" s="133"/>
      <c r="F65" s="133"/>
      <c r="G65" s="133"/>
      <c r="H65" s="133"/>
      <c r="I65" s="133"/>
      <c r="J65" s="141">
        <v>282263.82</v>
      </c>
      <c r="K65" s="133"/>
      <c r="L65" s="142"/>
      <c r="M65" s="141">
        <v>282263.82</v>
      </c>
      <c r="N65" s="133"/>
      <c r="O65" s="142"/>
    </row>
    <row r="66" spans="1:16" x14ac:dyDescent="0.2">
      <c r="A66" s="6"/>
      <c r="B66" s="17"/>
      <c r="C66" s="132" t="s">
        <v>168</v>
      </c>
      <c r="D66" s="133"/>
      <c r="E66" s="133"/>
      <c r="F66" s="133"/>
      <c r="G66" s="133"/>
      <c r="H66" s="133"/>
      <c r="I66" s="133"/>
      <c r="J66" s="141">
        <v>2355985.9700000002</v>
      </c>
      <c r="K66" s="133"/>
      <c r="L66" s="142"/>
      <c r="M66" s="141">
        <v>1468900.98</v>
      </c>
      <c r="N66" s="133"/>
      <c r="O66" s="142"/>
    </row>
    <row r="67" spans="1:16" x14ac:dyDescent="0.2">
      <c r="A67" s="6"/>
      <c r="B67" s="17"/>
      <c r="C67" s="132" t="s">
        <v>169</v>
      </c>
      <c r="D67" s="133"/>
      <c r="E67" s="133"/>
      <c r="F67" s="133"/>
      <c r="G67" s="133"/>
      <c r="H67" s="133"/>
      <c r="I67" s="133"/>
      <c r="J67" s="141">
        <v>0</v>
      </c>
      <c r="K67" s="133"/>
      <c r="L67" s="142"/>
      <c r="M67" s="141">
        <v>0</v>
      </c>
      <c r="N67" s="133"/>
      <c r="O67" s="142"/>
    </row>
    <row r="68" spans="1:16" x14ac:dyDescent="0.2">
      <c r="A68" s="6"/>
      <c r="B68" s="17"/>
      <c r="C68" s="103" t="s">
        <v>23</v>
      </c>
      <c r="D68" s="104"/>
      <c r="E68" s="104"/>
      <c r="F68" s="104"/>
      <c r="G68" s="104"/>
      <c r="H68" s="104"/>
      <c r="I68" s="104"/>
      <c r="J68" s="151">
        <f>SUM(J65:L67)</f>
        <v>2638249.79</v>
      </c>
      <c r="K68" s="152"/>
      <c r="L68" s="153"/>
      <c r="M68" s="151">
        <f>SUM(M65:O67)</f>
        <v>1751164.8</v>
      </c>
      <c r="N68" s="152"/>
      <c r="O68" s="153"/>
    </row>
    <row r="69" spans="1:16" x14ac:dyDescent="0.2">
      <c r="A69" s="6"/>
      <c r="B69" s="1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">
      <c r="A70" s="6"/>
      <c r="B70" s="17"/>
      <c r="C70" s="23" t="s">
        <v>29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">
      <c r="A71" s="6"/>
      <c r="B71" s="17"/>
      <c r="C71" s="6"/>
      <c r="D71" s="6"/>
      <c r="E71" s="6"/>
      <c r="F71" s="6"/>
      <c r="O71" s="6"/>
      <c r="P71" s="6"/>
    </row>
    <row r="72" spans="1:16" x14ac:dyDescent="0.2">
      <c r="A72" s="6"/>
      <c r="B72" s="17"/>
      <c r="C72" s="6"/>
      <c r="D72" s="6"/>
      <c r="E72" s="6"/>
      <c r="F72" s="116" t="s">
        <v>21</v>
      </c>
      <c r="G72" s="116"/>
      <c r="H72" s="117">
        <v>2022</v>
      </c>
      <c r="I72" s="117"/>
      <c r="J72" s="117"/>
      <c r="K72" s="154">
        <v>20.22</v>
      </c>
      <c r="L72" s="117"/>
      <c r="M72" s="117"/>
      <c r="O72" s="6"/>
      <c r="P72" s="6"/>
    </row>
    <row r="73" spans="1:16" x14ac:dyDescent="0.2">
      <c r="A73" s="6"/>
      <c r="B73" s="17"/>
      <c r="C73" s="6"/>
      <c r="D73" s="6"/>
      <c r="E73" s="6"/>
      <c r="F73" s="155" t="s">
        <v>162</v>
      </c>
      <c r="G73" s="155"/>
      <c r="H73" s="156">
        <f>+J65</f>
        <v>282263.82</v>
      </c>
      <c r="I73" s="156"/>
      <c r="J73" s="156"/>
      <c r="K73" s="130">
        <f>H73/H78</f>
        <v>0.10698904291393879</v>
      </c>
      <c r="L73" s="157"/>
      <c r="M73" s="157"/>
      <c r="O73" s="6"/>
      <c r="P73" s="6"/>
    </row>
    <row r="74" spans="1:16" x14ac:dyDescent="0.2">
      <c r="A74" s="6"/>
      <c r="B74" s="17"/>
      <c r="C74" s="6"/>
      <c r="D74" s="6"/>
      <c r="E74" s="6"/>
      <c r="F74" s="155" t="s">
        <v>168</v>
      </c>
      <c r="G74" s="155"/>
      <c r="H74" s="156">
        <f>+J66</f>
        <v>2355985.9700000002</v>
      </c>
      <c r="I74" s="156"/>
      <c r="J74" s="156"/>
      <c r="K74" s="130">
        <f>H74/H78</f>
        <v>0.89301095708606126</v>
      </c>
      <c r="L74" s="157"/>
      <c r="M74" s="157"/>
      <c r="O74" s="6"/>
      <c r="P74" s="6"/>
    </row>
    <row r="75" spans="1:16" x14ac:dyDescent="0.2">
      <c r="A75" s="6"/>
      <c r="B75" s="17"/>
      <c r="C75" s="6"/>
      <c r="D75" s="6"/>
      <c r="E75" s="6"/>
      <c r="F75" s="155" t="s">
        <v>169</v>
      </c>
      <c r="G75" s="155"/>
      <c r="H75" s="156">
        <f>+J67</f>
        <v>0</v>
      </c>
      <c r="I75" s="156"/>
      <c r="J75" s="156"/>
      <c r="K75" s="130">
        <f>H75/H78</f>
        <v>0</v>
      </c>
      <c r="L75" s="157"/>
      <c r="M75" s="157"/>
      <c r="O75" s="6"/>
      <c r="P75" s="6"/>
    </row>
    <row r="76" spans="1:16" x14ac:dyDescent="0.2">
      <c r="A76" s="6"/>
      <c r="B76" s="17"/>
      <c r="C76" s="6"/>
      <c r="D76" s="6"/>
      <c r="E76" s="6"/>
      <c r="F76" s="155"/>
      <c r="G76" s="155"/>
      <c r="H76" s="156"/>
      <c r="I76" s="156"/>
      <c r="J76" s="156"/>
      <c r="K76" s="130">
        <f>H76/H78</f>
        <v>0</v>
      </c>
      <c r="L76" s="157"/>
      <c r="M76" s="157"/>
      <c r="O76" s="6"/>
      <c r="P76" s="6"/>
    </row>
    <row r="77" spans="1:16" x14ac:dyDescent="0.2">
      <c r="A77" s="6"/>
      <c r="B77" s="17"/>
      <c r="C77" s="6"/>
      <c r="D77" s="6"/>
      <c r="E77" s="6"/>
      <c r="F77" s="155"/>
      <c r="G77" s="155"/>
      <c r="H77" s="156"/>
      <c r="I77" s="156"/>
      <c r="J77" s="156"/>
      <c r="K77" s="130">
        <f>H77/H78</f>
        <v>0</v>
      </c>
      <c r="L77" s="157"/>
      <c r="M77" s="157"/>
      <c r="O77" s="6"/>
      <c r="P77" s="6"/>
    </row>
    <row r="78" spans="1:16" x14ac:dyDescent="0.2">
      <c r="A78" s="6"/>
      <c r="B78" s="17"/>
      <c r="C78" s="6"/>
      <c r="D78" s="6"/>
      <c r="E78" s="6"/>
      <c r="F78" s="147" t="s">
        <v>23</v>
      </c>
      <c r="G78" s="149"/>
      <c r="H78" s="150">
        <f>SUM(H73:J77)</f>
        <v>2638249.79</v>
      </c>
      <c r="I78" s="150"/>
      <c r="J78" s="150"/>
      <c r="K78" s="150">
        <f>SUM(K73:M77)</f>
        <v>1</v>
      </c>
      <c r="L78" s="150"/>
      <c r="M78" s="150"/>
      <c r="O78" s="6"/>
      <c r="P78" s="6"/>
    </row>
    <row r="79" spans="1:16" x14ac:dyDescent="0.2">
      <c r="A79" s="6"/>
      <c r="B79" s="1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2">
      <c r="A80" s="6"/>
      <c r="B80" s="17"/>
      <c r="C80" s="24" t="s">
        <v>31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1:16" x14ac:dyDescent="0.2">
      <c r="A81" s="6"/>
      <c r="B81" s="17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1:16" x14ac:dyDescent="0.2">
      <c r="A82" s="6"/>
      <c r="B82" s="17"/>
      <c r="C82" s="23" t="s">
        <v>32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1:16" x14ac:dyDescent="0.2">
      <c r="A83" s="6"/>
      <c r="B83" s="1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1:16" x14ac:dyDescent="0.2">
      <c r="B84" s="19"/>
      <c r="C84" s="27" t="s">
        <v>34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2">
      <c r="B85" s="19"/>
      <c r="C85" s="27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2">
      <c r="B86" s="19"/>
      <c r="C86" s="25" t="s">
        <v>35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2">
      <c r="B87" s="19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6" x14ac:dyDescent="0.2">
      <c r="B88" s="19"/>
      <c r="C88" s="94" t="s">
        <v>21</v>
      </c>
      <c r="D88" s="95"/>
      <c r="E88" s="95"/>
      <c r="F88" s="95"/>
      <c r="G88" s="95"/>
      <c r="H88" s="95"/>
      <c r="I88" s="117">
        <v>2022</v>
      </c>
      <c r="J88" s="117"/>
      <c r="K88" s="117"/>
      <c r="L88" s="117">
        <v>2021</v>
      </c>
      <c r="M88" s="117"/>
      <c r="N88" s="117"/>
    </row>
    <row r="89" spans="1:16" x14ac:dyDescent="0.2">
      <c r="B89" s="19"/>
      <c r="C89" s="109" t="s">
        <v>170</v>
      </c>
      <c r="D89" s="109"/>
      <c r="E89" s="109"/>
      <c r="F89" s="109"/>
      <c r="G89" s="109"/>
      <c r="H89" s="109"/>
      <c r="I89" s="113">
        <v>0</v>
      </c>
      <c r="J89" s="135"/>
      <c r="K89" s="136"/>
      <c r="L89" s="113">
        <v>0</v>
      </c>
      <c r="M89" s="135"/>
      <c r="N89" s="136"/>
    </row>
    <row r="90" spans="1:16" x14ac:dyDescent="0.2">
      <c r="B90" s="19"/>
      <c r="C90" s="109" t="s">
        <v>171</v>
      </c>
      <c r="D90" s="109"/>
      <c r="E90" s="109"/>
      <c r="F90" s="109"/>
      <c r="G90" s="109"/>
      <c r="H90" s="109"/>
      <c r="I90" s="113">
        <v>0</v>
      </c>
      <c r="J90" s="135"/>
      <c r="K90" s="136"/>
      <c r="L90" s="113">
        <v>0</v>
      </c>
      <c r="M90" s="135"/>
      <c r="N90" s="136"/>
    </row>
    <row r="91" spans="1:16" x14ac:dyDescent="0.2">
      <c r="B91" s="19"/>
      <c r="C91" s="170" t="s">
        <v>172</v>
      </c>
      <c r="D91" s="171"/>
      <c r="E91" s="171"/>
      <c r="F91" s="171"/>
      <c r="G91" s="171"/>
      <c r="H91" s="171"/>
      <c r="I91" s="145">
        <f>SUM(I89:K90)</f>
        <v>0</v>
      </c>
      <c r="J91" s="145"/>
      <c r="K91" s="145"/>
      <c r="L91" s="145">
        <f>SUM(L89:N90)</f>
        <v>0</v>
      </c>
      <c r="M91" s="145"/>
      <c r="N91" s="145"/>
    </row>
    <row r="92" spans="1:16" x14ac:dyDescent="0.2">
      <c r="B92" s="19"/>
      <c r="C92" s="11"/>
      <c r="D92" s="28"/>
      <c r="E92" s="28"/>
      <c r="F92" s="28"/>
      <c r="G92" s="28"/>
      <c r="H92" s="28"/>
      <c r="I92" s="28"/>
      <c r="J92" s="28"/>
      <c r="K92" s="28"/>
      <c r="L92" s="29"/>
      <c r="M92" s="29"/>
      <c r="N92" s="29"/>
      <c r="O92" s="29"/>
      <c r="P92" s="29"/>
    </row>
    <row r="93" spans="1:16" x14ac:dyDescent="0.2">
      <c r="B93" s="19"/>
      <c r="C93" s="26" t="s">
        <v>36</v>
      </c>
      <c r="D93" s="28"/>
      <c r="E93" s="28"/>
      <c r="F93" s="28"/>
      <c r="G93" s="28"/>
      <c r="H93" s="28"/>
      <c r="I93" s="28"/>
      <c r="J93" s="28"/>
      <c r="K93" s="28"/>
      <c r="L93" s="29"/>
      <c r="M93" s="29"/>
      <c r="N93" s="29"/>
      <c r="O93" s="29"/>
      <c r="P93" s="29"/>
    </row>
    <row r="94" spans="1:16" x14ac:dyDescent="0.2">
      <c r="B94" s="19"/>
      <c r="C94" s="26"/>
      <c r="D94" s="28"/>
      <c r="E94" s="28"/>
      <c r="F94" s="28"/>
      <c r="G94" s="28"/>
      <c r="H94" s="28"/>
      <c r="I94" s="28"/>
      <c r="J94" s="28"/>
      <c r="K94" s="28"/>
      <c r="L94" s="29"/>
      <c r="M94" s="29"/>
      <c r="N94" s="29"/>
      <c r="O94" s="29"/>
      <c r="P94" s="29"/>
    </row>
    <row r="95" spans="1:16" x14ac:dyDescent="0.2">
      <c r="B95" s="19"/>
      <c r="C95" s="25" t="s">
        <v>37</v>
      </c>
      <c r="D95" s="28"/>
      <c r="E95" s="28"/>
      <c r="F95" s="28"/>
      <c r="G95" s="28"/>
      <c r="H95" s="28"/>
      <c r="I95" s="28"/>
      <c r="J95" s="28"/>
      <c r="K95" s="28"/>
      <c r="L95" s="29"/>
      <c r="M95" s="29"/>
      <c r="N95" s="29"/>
      <c r="O95" s="29"/>
      <c r="P95" s="29"/>
    </row>
    <row r="96" spans="1:16" x14ac:dyDescent="0.2">
      <c r="B96" s="19"/>
      <c r="C96" s="11"/>
      <c r="D96" s="28"/>
      <c r="E96" s="28"/>
      <c r="F96" s="28"/>
      <c r="G96" s="28"/>
      <c r="H96" s="28"/>
      <c r="I96" s="28"/>
      <c r="J96" s="28"/>
      <c r="K96" s="28"/>
      <c r="L96" s="29"/>
      <c r="M96" s="29"/>
      <c r="N96" s="29"/>
      <c r="O96" s="29"/>
      <c r="P96" s="29"/>
    </row>
    <row r="97" spans="2:16" x14ac:dyDescent="0.2">
      <c r="B97" s="19"/>
      <c r="D97" s="91" t="s">
        <v>21</v>
      </c>
      <c r="E97" s="92"/>
      <c r="F97" s="92"/>
      <c r="G97" s="92"/>
      <c r="H97" s="92"/>
      <c r="I97" s="93"/>
      <c r="J97" s="117">
        <v>2022</v>
      </c>
      <c r="K97" s="117"/>
      <c r="L97" s="117"/>
      <c r="M97" s="94">
        <v>2021</v>
      </c>
      <c r="N97" s="95"/>
      <c r="O97" s="96"/>
    </row>
    <row r="98" spans="2:16" x14ac:dyDescent="0.2">
      <c r="B98" s="19"/>
      <c r="D98" s="109" t="s">
        <v>173</v>
      </c>
      <c r="E98" s="109"/>
      <c r="F98" s="109"/>
      <c r="G98" s="109"/>
      <c r="H98" s="109"/>
      <c r="I98" s="109"/>
      <c r="J98" s="111">
        <v>672325.76</v>
      </c>
      <c r="K98" s="109"/>
      <c r="L98" s="109"/>
      <c r="M98" s="111">
        <v>519932.76</v>
      </c>
      <c r="N98" s="109"/>
      <c r="O98" s="109"/>
    </row>
    <row r="99" spans="2:16" x14ac:dyDescent="0.2">
      <c r="B99" s="19"/>
      <c r="D99" s="109" t="s">
        <v>174</v>
      </c>
      <c r="E99" s="109"/>
      <c r="F99" s="109"/>
      <c r="G99" s="109"/>
      <c r="H99" s="109"/>
      <c r="I99" s="109"/>
      <c r="J99" s="111">
        <v>91636.479999999996</v>
      </c>
      <c r="K99" s="109"/>
      <c r="L99" s="109"/>
      <c r="M99" s="111">
        <v>4862.18</v>
      </c>
      <c r="N99" s="109"/>
      <c r="O99" s="109"/>
    </row>
    <row r="100" spans="2:16" x14ac:dyDescent="0.2">
      <c r="B100" s="19"/>
      <c r="D100" s="109" t="s">
        <v>175</v>
      </c>
      <c r="E100" s="109"/>
      <c r="F100" s="109"/>
      <c r="G100" s="109"/>
      <c r="H100" s="109"/>
      <c r="I100" s="109"/>
      <c r="J100" s="111">
        <v>1637500</v>
      </c>
      <c r="K100" s="109"/>
      <c r="L100" s="109"/>
      <c r="M100" s="111">
        <v>140000</v>
      </c>
      <c r="N100" s="109"/>
      <c r="O100" s="109"/>
    </row>
    <row r="101" spans="2:16" x14ac:dyDescent="0.2">
      <c r="B101" s="19"/>
      <c r="D101" s="109" t="s">
        <v>176</v>
      </c>
      <c r="E101" s="109"/>
      <c r="F101" s="109"/>
      <c r="G101" s="109"/>
      <c r="H101" s="109"/>
      <c r="I101" s="109"/>
      <c r="J101" s="111">
        <v>699687.6</v>
      </c>
      <c r="K101" s="109"/>
      <c r="L101" s="109"/>
      <c r="M101" s="111">
        <v>530641.11</v>
      </c>
      <c r="N101" s="109"/>
      <c r="O101" s="109"/>
    </row>
    <row r="102" spans="2:16" x14ac:dyDescent="0.2">
      <c r="B102" s="19"/>
      <c r="D102" s="118" t="s">
        <v>172</v>
      </c>
      <c r="E102" s="118"/>
      <c r="F102" s="118"/>
      <c r="G102" s="118"/>
      <c r="H102" s="118"/>
      <c r="I102" s="118"/>
      <c r="J102" s="119">
        <f>SUM(J98:L101)</f>
        <v>3101149.8400000003</v>
      </c>
      <c r="K102" s="119"/>
      <c r="L102" s="119"/>
      <c r="M102" s="119">
        <f>SUM(M98:O101)</f>
        <v>1195436.05</v>
      </c>
      <c r="N102" s="119"/>
      <c r="O102" s="119"/>
    </row>
    <row r="103" spans="2:16" x14ac:dyDescent="0.2">
      <c r="B103" s="19"/>
      <c r="D103" s="109" t="s">
        <v>177</v>
      </c>
      <c r="E103" s="109"/>
      <c r="F103" s="109"/>
      <c r="G103" s="109"/>
      <c r="H103" s="109"/>
      <c r="I103" s="109"/>
      <c r="J103" s="111">
        <v>109020.68</v>
      </c>
      <c r="K103" s="109"/>
      <c r="L103" s="109"/>
      <c r="M103" s="111">
        <v>91437.84</v>
      </c>
      <c r="N103" s="109"/>
      <c r="O103" s="109"/>
    </row>
    <row r="104" spans="2:16" x14ac:dyDescent="0.2">
      <c r="B104" s="19"/>
      <c r="D104" s="109" t="s">
        <v>178</v>
      </c>
      <c r="E104" s="109"/>
      <c r="F104" s="109"/>
      <c r="G104" s="109"/>
      <c r="H104" s="109"/>
      <c r="I104" s="109"/>
      <c r="J104" s="111">
        <v>7724</v>
      </c>
      <c r="K104" s="109"/>
      <c r="L104" s="109"/>
      <c r="M104" s="111">
        <v>7724</v>
      </c>
      <c r="N104" s="109"/>
      <c r="O104" s="109"/>
    </row>
    <row r="105" spans="2:16" x14ac:dyDescent="0.2">
      <c r="B105" s="19"/>
      <c r="D105" s="118" t="s">
        <v>179</v>
      </c>
      <c r="E105" s="118"/>
      <c r="F105" s="118"/>
      <c r="G105" s="118"/>
      <c r="H105" s="118"/>
      <c r="I105" s="118"/>
      <c r="J105" s="119">
        <f>SUM(J103:L104)</f>
        <v>116744.68</v>
      </c>
      <c r="K105" s="119"/>
      <c r="L105" s="119"/>
      <c r="M105" s="119">
        <f>SUM(M103:O104)</f>
        <v>99161.84</v>
      </c>
      <c r="N105" s="119"/>
      <c r="O105" s="119"/>
    </row>
    <row r="106" spans="2:16" x14ac:dyDescent="0.2">
      <c r="B106" s="19"/>
      <c r="D106" s="109" t="s">
        <v>180</v>
      </c>
      <c r="E106" s="109"/>
      <c r="F106" s="109"/>
      <c r="G106" s="109"/>
      <c r="H106" s="109"/>
      <c r="I106" s="109"/>
      <c r="J106" s="111">
        <v>66479.460000000006</v>
      </c>
      <c r="K106" s="109"/>
      <c r="L106" s="109"/>
      <c r="M106" s="111">
        <v>66479.460000000006</v>
      </c>
      <c r="N106" s="109"/>
      <c r="O106" s="109"/>
    </row>
    <row r="107" spans="2:16" x14ac:dyDescent="0.2">
      <c r="B107" s="19"/>
      <c r="D107" s="118" t="s">
        <v>181</v>
      </c>
      <c r="E107" s="118"/>
      <c r="F107" s="118"/>
      <c r="G107" s="118"/>
      <c r="H107" s="118"/>
      <c r="I107" s="118"/>
      <c r="J107" s="119">
        <f>SUM(J106)</f>
        <v>66479.460000000006</v>
      </c>
      <c r="K107" s="119"/>
      <c r="L107" s="119"/>
      <c r="M107" s="119">
        <f>SUM(M106)</f>
        <v>66479.460000000006</v>
      </c>
      <c r="N107" s="119"/>
      <c r="O107" s="119"/>
    </row>
    <row r="108" spans="2:16" x14ac:dyDescent="0.2">
      <c r="B108" s="19"/>
      <c r="D108" s="120" t="s">
        <v>23</v>
      </c>
      <c r="E108" s="121"/>
      <c r="F108" s="121"/>
      <c r="G108" s="121"/>
      <c r="H108" s="121"/>
      <c r="I108" s="122"/>
      <c r="J108" s="119">
        <f>SUM(J102,J105,J107)</f>
        <v>3284373.9800000004</v>
      </c>
      <c r="K108" s="119"/>
      <c r="L108" s="119"/>
      <c r="M108" s="119">
        <f>SUM(M102,M105,M107)</f>
        <v>1361077.35</v>
      </c>
      <c r="N108" s="119"/>
      <c r="O108" s="119"/>
    </row>
    <row r="109" spans="2:16" x14ac:dyDescent="0.2">
      <c r="B109" s="19"/>
      <c r="C109" s="11"/>
      <c r="D109" s="28"/>
      <c r="E109" s="28"/>
      <c r="F109" s="28"/>
      <c r="G109" s="28"/>
      <c r="H109" s="28"/>
      <c r="I109" s="28"/>
      <c r="J109" s="28"/>
      <c r="K109" s="28"/>
      <c r="L109" s="29"/>
      <c r="M109" s="29"/>
      <c r="N109" s="29"/>
      <c r="O109" s="29"/>
      <c r="P109" s="29"/>
    </row>
    <row r="110" spans="2:16" x14ac:dyDescent="0.2">
      <c r="B110" s="19"/>
      <c r="C110" s="26" t="s">
        <v>38</v>
      </c>
      <c r="D110" s="28"/>
      <c r="E110" s="28"/>
      <c r="F110" s="28"/>
      <c r="G110" s="28"/>
      <c r="H110" s="28"/>
      <c r="I110" s="28"/>
      <c r="J110" s="28"/>
      <c r="K110" s="28"/>
      <c r="L110" s="29"/>
      <c r="M110" s="29"/>
      <c r="N110" s="29"/>
      <c r="O110" s="29"/>
      <c r="P110" s="29"/>
    </row>
    <row r="111" spans="2:16" x14ac:dyDescent="0.2">
      <c r="B111" s="19"/>
      <c r="C111" s="26"/>
      <c r="D111" s="28"/>
      <c r="E111" s="28"/>
      <c r="F111" s="28"/>
      <c r="G111" s="28"/>
      <c r="H111" s="28"/>
      <c r="I111" s="28"/>
      <c r="J111" s="28"/>
      <c r="K111" s="28"/>
      <c r="L111" s="29"/>
      <c r="M111" s="29"/>
      <c r="N111" s="29"/>
      <c r="O111" s="29"/>
      <c r="P111" s="29"/>
    </row>
    <row r="112" spans="2:16" x14ac:dyDescent="0.2">
      <c r="B112" s="19"/>
      <c r="C112" s="25" t="s">
        <v>37</v>
      </c>
      <c r="D112" s="28"/>
      <c r="E112" s="28"/>
      <c r="F112" s="28"/>
      <c r="G112" s="28"/>
      <c r="H112" s="28"/>
      <c r="I112" s="28"/>
      <c r="J112" s="28"/>
      <c r="K112" s="28"/>
      <c r="L112" s="29"/>
      <c r="M112" s="29"/>
      <c r="N112" s="29"/>
      <c r="O112" s="29"/>
      <c r="P112" s="29"/>
    </row>
    <row r="113" spans="1:30" x14ac:dyDescent="0.2">
      <c r="B113" s="19"/>
      <c r="C113" s="11"/>
      <c r="D113" s="28"/>
      <c r="E113" s="28"/>
      <c r="F113" s="28"/>
      <c r="G113" s="28"/>
      <c r="H113" s="28"/>
      <c r="I113" s="28"/>
      <c r="J113" s="28"/>
      <c r="K113" s="28"/>
      <c r="L113" s="29"/>
      <c r="M113" s="29"/>
      <c r="N113" s="29"/>
      <c r="O113" s="29"/>
      <c r="P113" s="29"/>
    </row>
    <row r="114" spans="1:30" x14ac:dyDescent="0.2">
      <c r="B114" s="19"/>
      <c r="C114" s="11"/>
      <c r="D114" s="91" t="s">
        <v>21</v>
      </c>
      <c r="E114" s="92"/>
      <c r="F114" s="92"/>
      <c r="G114" s="92"/>
      <c r="H114" s="92"/>
      <c r="I114" s="93"/>
      <c r="J114" s="117">
        <v>2022</v>
      </c>
      <c r="K114" s="117"/>
      <c r="L114" s="117"/>
      <c r="M114" s="94">
        <v>2021</v>
      </c>
      <c r="N114" s="95"/>
      <c r="O114" s="96"/>
    </row>
    <row r="115" spans="1:30" x14ac:dyDescent="0.2">
      <c r="B115" s="19"/>
      <c r="C115" s="11"/>
      <c r="D115" s="127"/>
      <c r="E115" s="128"/>
      <c r="F115" s="128"/>
      <c r="G115" s="128"/>
      <c r="H115" s="128"/>
      <c r="I115" s="129"/>
      <c r="J115" s="111">
        <v>0</v>
      </c>
      <c r="K115" s="112"/>
      <c r="L115" s="112"/>
      <c r="M115" s="113">
        <v>0</v>
      </c>
      <c r="N115" s="114"/>
      <c r="O115" s="115"/>
    </row>
    <row r="116" spans="1:30" x14ac:dyDescent="0.2">
      <c r="B116" s="19"/>
      <c r="C116" s="11"/>
      <c r="D116" s="28"/>
      <c r="E116" s="28"/>
      <c r="F116" s="28"/>
      <c r="G116" s="28"/>
      <c r="H116" s="28"/>
      <c r="I116" s="28"/>
      <c r="J116" s="28"/>
      <c r="K116" s="28"/>
      <c r="L116" s="29"/>
      <c r="M116" s="29"/>
      <c r="N116" s="29"/>
      <c r="O116" s="29"/>
      <c r="P116" s="29"/>
    </row>
    <row r="118" spans="1:30" x14ac:dyDescent="0.2">
      <c r="A118" s="1"/>
      <c r="B118" s="9" t="s">
        <v>39</v>
      </c>
    </row>
    <row r="119" spans="1:30" x14ac:dyDescent="0.2">
      <c r="A119" s="1"/>
      <c r="B119" s="9"/>
    </row>
    <row r="120" spans="1:30" s="21" customFormat="1" x14ac:dyDescent="0.2">
      <c r="A120" s="40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30" ht="12" customHeight="1" x14ac:dyDescent="0.2">
      <c r="A121" s="10"/>
      <c r="B121" s="15"/>
      <c r="C121" s="123" t="s">
        <v>40</v>
      </c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1:30" x14ac:dyDescent="0.2">
      <c r="A122" s="10"/>
      <c r="B122" s="15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1:30" x14ac:dyDescent="0.2">
      <c r="A123" s="10"/>
      <c r="B123" s="15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1:30" x14ac:dyDescent="0.2">
      <c r="A124" s="10"/>
      <c r="B124" s="1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1:30" x14ac:dyDescent="0.2">
      <c r="A125" s="10"/>
      <c r="B125" s="15"/>
      <c r="C125" s="6"/>
      <c r="D125" s="6"/>
      <c r="E125" s="116" t="s">
        <v>21</v>
      </c>
      <c r="F125" s="116"/>
      <c r="G125" s="116"/>
      <c r="H125" s="116"/>
      <c r="I125" s="117">
        <v>2022</v>
      </c>
      <c r="J125" s="117"/>
      <c r="K125" s="117"/>
      <c r="L125" s="117">
        <v>2021</v>
      </c>
      <c r="M125" s="117"/>
      <c r="N125" s="117"/>
      <c r="P125" s="6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1:30" x14ac:dyDescent="0.2">
      <c r="A126" s="10"/>
      <c r="B126" s="15"/>
      <c r="C126" s="6"/>
      <c r="D126" s="6"/>
      <c r="E126" s="109" t="s">
        <v>182</v>
      </c>
      <c r="F126" s="109"/>
      <c r="G126" s="109"/>
      <c r="H126" s="109"/>
      <c r="I126" s="111">
        <v>13208530.199999999</v>
      </c>
      <c r="J126" s="109"/>
      <c r="K126" s="109"/>
      <c r="L126" s="111">
        <v>13177513.24</v>
      </c>
      <c r="M126" s="109"/>
      <c r="N126" s="109"/>
      <c r="P126" s="6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1:30" x14ac:dyDescent="0.2">
      <c r="A127" s="10"/>
      <c r="B127" s="15"/>
      <c r="C127" s="6"/>
      <c r="D127" s="6"/>
      <c r="E127" s="109" t="s">
        <v>184</v>
      </c>
      <c r="F127" s="109"/>
      <c r="G127" s="109"/>
      <c r="H127" s="109"/>
      <c r="I127" s="111">
        <v>0</v>
      </c>
      <c r="J127" s="109"/>
      <c r="K127" s="109"/>
      <c r="L127" s="111">
        <v>0</v>
      </c>
      <c r="M127" s="109"/>
      <c r="N127" s="109"/>
      <c r="P127" s="6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1:30" x14ac:dyDescent="0.2">
      <c r="A128" s="10"/>
      <c r="B128" s="15"/>
      <c r="C128" s="6"/>
      <c r="D128" s="6"/>
      <c r="E128" s="103" t="s">
        <v>41</v>
      </c>
      <c r="F128" s="104"/>
      <c r="G128" s="104"/>
      <c r="H128" s="105"/>
      <c r="I128" s="145">
        <f>SUM(I126:K127)</f>
        <v>13208530.199999999</v>
      </c>
      <c r="J128" s="145"/>
      <c r="K128" s="145"/>
      <c r="L128" s="145">
        <f>SUM(L126:N127)</f>
        <v>13177513.24</v>
      </c>
      <c r="M128" s="145"/>
      <c r="N128" s="145"/>
      <c r="P128" s="6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1:30" x14ac:dyDescent="0.2">
      <c r="A129" s="10"/>
      <c r="B129" s="1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1:30" x14ac:dyDescent="0.2">
      <c r="A130" s="10"/>
      <c r="B130" s="22" t="s">
        <v>19</v>
      </c>
      <c r="C130" s="26" t="s">
        <v>42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30" x14ac:dyDescent="0.2">
      <c r="A131" s="10"/>
      <c r="B131" s="22"/>
      <c r="C131" s="2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30" x14ac:dyDescent="0.2">
      <c r="A132" s="10"/>
      <c r="B132" s="15"/>
      <c r="C132" s="30" t="s">
        <v>43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1:30" x14ac:dyDescent="0.2">
      <c r="A133" s="10"/>
      <c r="B133" s="1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1:30" x14ac:dyDescent="0.2">
      <c r="A134" s="10"/>
      <c r="B134" s="15"/>
      <c r="C134" s="6"/>
      <c r="D134" s="91" t="s">
        <v>21</v>
      </c>
      <c r="E134" s="92"/>
      <c r="F134" s="92"/>
      <c r="G134" s="92"/>
      <c r="H134" s="92"/>
      <c r="I134" s="92"/>
      <c r="J134" s="92"/>
      <c r="K134" s="92"/>
      <c r="L134" s="93"/>
      <c r="M134" s="94" t="s">
        <v>26</v>
      </c>
      <c r="N134" s="95"/>
      <c r="O134" s="96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1:30" x14ac:dyDescent="0.2">
      <c r="A135" s="10"/>
      <c r="B135" s="15"/>
      <c r="C135" s="6"/>
      <c r="D135" s="109" t="s">
        <v>185</v>
      </c>
      <c r="E135" s="109"/>
      <c r="F135" s="109"/>
      <c r="G135" s="109"/>
      <c r="H135" s="109"/>
      <c r="I135" s="109"/>
      <c r="J135" s="109"/>
      <c r="K135" s="109"/>
      <c r="L135" s="109"/>
      <c r="M135" s="111">
        <v>9222.93</v>
      </c>
      <c r="N135" s="109"/>
      <c r="O135" s="109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1:30" x14ac:dyDescent="0.2">
      <c r="A136" s="10"/>
      <c r="B136" s="15"/>
      <c r="C136" s="6"/>
      <c r="D136" s="109" t="s">
        <v>186</v>
      </c>
      <c r="E136" s="109"/>
      <c r="F136" s="109"/>
      <c r="G136" s="109"/>
      <c r="H136" s="109"/>
      <c r="I136" s="109"/>
      <c r="J136" s="109"/>
      <c r="K136" s="109"/>
      <c r="L136" s="109"/>
      <c r="M136" s="111">
        <v>7072408.1299999999</v>
      </c>
      <c r="N136" s="109"/>
      <c r="O136" s="109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1:30" x14ac:dyDescent="0.2">
      <c r="A137" s="10"/>
      <c r="B137" s="15"/>
      <c r="C137" s="6"/>
      <c r="D137" s="109" t="s">
        <v>187</v>
      </c>
      <c r="E137" s="109"/>
      <c r="F137" s="109"/>
      <c r="G137" s="109"/>
      <c r="H137" s="109"/>
      <c r="I137" s="109"/>
      <c r="J137" s="109"/>
      <c r="K137" s="109"/>
      <c r="L137" s="109"/>
      <c r="M137" s="111">
        <v>0</v>
      </c>
      <c r="N137" s="109"/>
      <c r="O137" s="109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1:30" x14ac:dyDescent="0.2">
      <c r="A138" s="10"/>
      <c r="B138" s="15"/>
      <c r="C138" s="6"/>
      <c r="D138" s="109" t="s">
        <v>188</v>
      </c>
      <c r="E138" s="109"/>
      <c r="F138" s="109"/>
      <c r="G138" s="109"/>
      <c r="H138" s="109"/>
      <c r="I138" s="109"/>
      <c r="J138" s="109"/>
      <c r="K138" s="109"/>
      <c r="L138" s="109"/>
      <c r="M138" s="111">
        <v>990649.49</v>
      </c>
      <c r="N138" s="109"/>
      <c r="O138" s="109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1:30" x14ac:dyDescent="0.2">
      <c r="A139" s="10"/>
      <c r="B139" s="15"/>
      <c r="C139" s="6"/>
      <c r="D139" s="109" t="s">
        <v>189</v>
      </c>
      <c r="E139" s="109"/>
      <c r="F139" s="109"/>
      <c r="G139" s="109"/>
      <c r="H139" s="109"/>
      <c r="I139" s="109"/>
      <c r="J139" s="109"/>
      <c r="K139" s="109"/>
      <c r="L139" s="109"/>
      <c r="M139" s="111">
        <v>4725855.34</v>
      </c>
      <c r="N139" s="109"/>
      <c r="O139" s="109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1:30" x14ac:dyDescent="0.2">
      <c r="A140" s="10"/>
      <c r="B140" s="15"/>
      <c r="C140" s="6"/>
      <c r="D140" s="120" t="s">
        <v>183</v>
      </c>
      <c r="E140" s="121"/>
      <c r="F140" s="121"/>
      <c r="G140" s="121"/>
      <c r="H140" s="121"/>
      <c r="I140" s="121"/>
      <c r="J140" s="121"/>
      <c r="K140" s="121"/>
      <c r="L140" s="122"/>
      <c r="M140" s="124">
        <f>SUM(M135:O139)</f>
        <v>12798135.890000001</v>
      </c>
      <c r="N140" s="125"/>
      <c r="O140" s="126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1:30" x14ac:dyDescent="0.2">
      <c r="A141" s="10"/>
      <c r="B141" s="1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1:30" x14ac:dyDescent="0.2">
      <c r="A142" s="10"/>
      <c r="B142" s="15"/>
      <c r="C142" s="26" t="s">
        <v>44</v>
      </c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1:30" x14ac:dyDescent="0.2">
      <c r="A143" s="10"/>
      <c r="B143" s="15"/>
      <c r="C143" s="26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1:30" ht="12" customHeight="1" x14ac:dyDescent="0.2">
      <c r="A144" s="10"/>
      <c r="B144" s="15"/>
      <c r="C144" s="123" t="s">
        <v>45</v>
      </c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1:16" x14ac:dyDescent="0.2">
      <c r="A145" s="10"/>
      <c r="B145" s="15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1:16" x14ac:dyDescent="0.2">
      <c r="A146" s="10"/>
      <c r="B146" s="15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1:16" x14ac:dyDescent="0.2">
      <c r="A147" s="10"/>
      <c r="B147" s="15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1:16" x14ac:dyDescent="0.2">
      <c r="A148" s="10"/>
      <c r="B148" s="15"/>
      <c r="C148" s="26" t="s">
        <v>46</v>
      </c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1:16" x14ac:dyDescent="0.2">
      <c r="A149" s="10"/>
      <c r="B149" s="15"/>
      <c r="C149" s="26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1:16" ht="12" customHeight="1" x14ac:dyDescent="0.2">
      <c r="A150" s="10"/>
      <c r="B150" s="15"/>
      <c r="C150" s="123" t="s">
        <v>47</v>
      </c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1:16" x14ac:dyDescent="0.2">
      <c r="A151" s="10"/>
      <c r="B151" s="15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1:16" x14ac:dyDescent="0.2">
      <c r="A152" s="10"/>
      <c r="B152" s="15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1:16" x14ac:dyDescent="0.2">
      <c r="A153" s="10"/>
      <c r="B153" s="15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x14ac:dyDescent="0.2">
      <c r="A154" s="10"/>
      <c r="B154" s="15"/>
      <c r="C154" s="26" t="s">
        <v>48</v>
      </c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x14ac:dyDescent="0.2">
      <c r="A155" s="10"/>
      <c r="B155" s="15"/>
      <c r="C155" s="26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1:16" ht="12" customHeight="1" x14ac:dyDescent="0.2">
      <c r="A156" s="10"/>
      <c r="B156" s="15"/>
      <c r="C156" s="174" t="s">
        <v>208</v>
      </c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</row>
    <row r="157" spans="1:16" x14ac:dyDescent="0.2">
      <c r="A157" s="10"/>
      <c r="B157" s="15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</row>
    <row r="158" spans="1:16" x14ac:dyDescent="0.2">
      <c r="A158" s="10"/>
      <c r="B158" s="15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1:16" x14ac:dyDescent="0.2">
      <c r="A159" s="10"/>
      <c r="B159" s="15"/>
      <c r="C159" s="26" t="s">
        <v>49</v>
      </c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1:16" x14ac:dyDescent="0.2">
      <c r="A160" s="10"/>
      <c r="B160" s="15"/>
      <c r="C160" s="26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1:16" ht="12" customHeight="1" x14ac:dyDescent="0.2">
      <c r="A161" s="10"/>
      <c r="B161" s="15"/>
      <c r="C161" s="110" t="s">
        <v>209</v>
      </c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1:16" x14ac:dyDescent="0.2">
      <c r="A162" s="10"/>
      <c r="B162" s="1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x14ac:dyDescent="0.2">
      <c r="A163" s="10"/>
      <c r="B163" s="22" t="s">
        <v>19</v>
      </c>
      <c r="C163" s="26" t="s">
        <v>50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x14ac:dyDescent="0.2">
      <c r="A164" s="10"/>
      <c r="B164" s="22"/>
      <c r="C164" s="2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x14ac:dyDescent="0.2">
      <c r="A165" s="10"/>
      <c r="B165" s="15"/>
      <c r="C165" s="25" t="s">
        <v>51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x14ac:dyDescent="0.2">
      <c r="A166" s="10"/>
      <c r="B166" s="1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x14ac:dyDescent="0.2">
      <c r="A167" s="10"/>
      <c r="B167" s="15"/>
      <c r="C167" s="6"/>
      <c r="D167" s="91" t="s">
        <v>21</v>
      </c>
      <c r="E167" s="92"/>
      <c r="F167" s="92"/>
      <c r="G167" s="92"/>
      <c r="H167" s="92"/>
      <c r="I167" s="92"/>
      <c r="J167" s="92"/>
      <c r="K167" s="92"/>
      <c r="L167" s="93"/>
      <c r="M167" s="94">
        <v>2022</v>
      </c>
      <c r="N167" s="95"/>
      <c r="O167" s="96"/>
    </row>
    <row r="168" spans="1:16" x14ac:dyDescent="0.2">
      <c r="A168" s="10"/>
      <c r="B168" s="15"/>
      <c r="C168" s="6"/>
      <c r="D168" s="97" t="s">
        <v>190</v>
      </c>
      <c r="E168" s="98"/>
      <c r="F168" s="98"/>
      <c r="G168" s="98"/>
      <c r="H168" s="98"/>
      <c r="I168" s="98"/>
      <c r="J168" s="98"/>
      <c r="K168" s="98"/>
      <c r="L168" s="99"/>
      <c r="M168" s="100">
        <v>0</v>
      </c>
      <c r="N168" s="101"/>
      <c r="O168" s="102"/>
    </row>
    <row r="169" spans="1:16" x14ac:dyDescent="0.2">
      <c r="A169" s="10"/>
      <c r="B169" s="15"/>
      <c r="C169" s="6"/>
      <c r="D169" s="103" t="s">
        <v>52</v>
      </c>
      <c r="E169" s="104"/>
      <c r="F169" s="104"/>
      <c r="G169" s="104"/>
      <c r="H169" s="104"/>
      <c r="I169" s="104"/>
      <c r="J169" s="104"/>
      <c r="K169" s="104"/>
      <c r="L169" s="105"/>
      <c r="M169" s="106">
        <f>SUM(M168)</f>
        <v>0</v>
      </c>
      <c r="N169" s="107"/>
      <c r="O169" s="108"/>
    </row>
    <row r="170" spans="1:16" x14ac:dyDescent="0.2">
      <c r="A170" s="10"/>
      <c r="B170" s="1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x14ac:dyDescent="0.2">
      <c r="A171" s="15"/>
      <c r="B171" s="1" t="s">
        <v>14</v>
      </c>
      <c r="C171" s="16" t="s">
        <v>15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x14ac:dyDescent="0.2">
      <c r="A172" s="15"/>
      <c r="B172" s="1"/>
      <c r="C172" s="16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x14ac:dyDescent="0.2">
      <c r="A173" s="12"/>
      <c r="B173" s="12"/>
      <c r="C173" s="1" t="s">
        <v>2</v>
      </c>
      <c r="D173" s="12"/>
      <c r="E173" s="13"/>
      <c r="F173" s="12"/>
      <c r="G173" s="13"/>
      <c r="H173" s="12"/>
      <c r="I173" s="13"/>
      <c r="J173" s="12"/>
      <c r="K173" s="13"/>
      <c r="L173" s="12"/>
      <c r="M173" s="13"/>
      <c r="N173" s="12"/>
      <c r="O173" s="13"/>
      <c r="P173" s="12"/>
    </row>
    <row r="174" spans="1:16" x14ac:dyDescent="0.2">
      <c r="A174" s="13"/>
      <c r="B174" s="13"/>
      <c r="C174" s="1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 s="21" customFormat="1" ht="11.25" x14ac:dyDescent="0.2">
      <c r="A175" s="77"/>
      <c r="B175" s="76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8"/>
      <c r="P175" s="78"/>
    </row>
    <row r="176" spans="1:16" s="21" customFormat="1" ht="11.25" x14ac:dyDescent="0.2">
      <c r="B176" s="31"/>
      <c r="C176" s="80" t="s">
        <v>149</v>
      </c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1"/>
      <c r="P176" s="77"/>
    </row>
    <row r="177" spans="1:16" x14ac:dyDescent="0.2">
      <c r="A177" s="21"/>
      <c r="B177" s="31"/>
      <c r="C177" s="80" t="s">
        <v>150</v>
      </c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1"/>
      <c r="P177" s="81"/>
    </row>
    <row r="178" spans="1:16" x14ac:dyDescent="0.2">
      <c r="A178" s="21"/>
      <c r="B178" s="31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">
      <c r="B179" s="18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14"/>
      <c r="P179" s="14"/>
    </row>
    <row r="180" spans="1:16" x14ac:dyDescent="0.2">
      <c r="B180" s="18"/>
      <c r="C180" s="33"/>
      <c r="D180" s="91" t="s">
        <v>21</v>
      </c>
      <c r="E180" s="92"/>
      <c r="F180" s="92"/>
      <c r="G180" s="92"/>
      <c r="H180" s="92"/>
      <c r="I180" s="92"/>
      <c r="J180" s="92"/>
      <c r="K180" s="92"/>
      <c r="L180" s="93"/>
      <c r="M180" s="94" t="s">
        <v>26</v>
      </c>
      <c r="N180" s="95"/>
      <c r="O180" s="96"/>
    </row>
    <row r="181" spans="1:16" x14ac:dyDescent="0.2">
      <c r="B181" s="18"/>
      <c r="C181" s="14"/>
      <c r="D181" s="109" t="s">
        <v>191</v>
      </c>
      <c r="E181" s="109"/>
      <c r="F181" s="109"/>
      <c r="G181" s="109"/>
      <c r="H181" s="109"/>
      <c r="I181" s="109"/>
      <c r="J181" s="109"/>
      <c r="K181" s="109"/>
      <c r="L181" s="109"/>
      <c r="M181" s="146">
        <v>16963821</v>
      </c>
      <c r="N181" s="146"/>
      <c r="O181" s="146"/>
    </row>
    <row r="182" spans="1:16" x14ac:dyDescent="0.2">
      <c r="B182" s="18"/>
      <c r="C182" s="14"/>
      <c r="D182" s="118" t="s">
        <v>156</v>
      </c>
      <c r="E182" s="118"/>
      <c r="F182" s="118"/>
      <c r="G182" s="118"/>
      <c r="H182" s="118"/>
      <c r="I182" s="118"/>
      <c r="J182" s="118"/>
      <c r="K182" s="118"/>
      <c r="L182" s="118"/>
      <c r="M182" s="145">
        <f>SUM(M181:O181)</f>
        <v>16963821</v>
      </c>
      <c r="N182" s="145"/>
      <c r="O182" s="145"/>
    </row>
    <row r="183" spans="1:16" x14ac:dyDescent="0.2">
      <c r="B183" s="18"/>
      <c r="C183" s="14"/>
      <c r="D183" s="109" t="s">
        <v>192</v>
      </c>
      <c r="E183" s="109"/>
      <c r="F183" s="109"/>
      <c r="G183" s="109"/>
      <c r="H183" s="109"/>
      <c r="I183" s="109"/>
      <c r="J183" s="109"/>
      <c r="K183" s="109"/>
      <c r="L183" s="109"/>
      <c r="M183" s="109">
        <v>0</v>
      </c>
      <c r="N183" s="109"/>
      <c r="O183" s="109"/>
    </row>
    <row r="184" spans="1:16" x14ac:dyDescent="0.2">
      <c r="B184" s="18"/>
      <c r="C184" s="14"/>
      <c r="D184" s="118" t="s">
        <v>53</v>
      </c>
      <c r="E184" s="118"/>
      <c r="F184" s="118"/>
      <c r="G184" s="118"/>
      <c r="H184" s="118"/>
      <c r="I184" s="118"/>
      <c r="J184" s="118"/>
      <c r="K184" s="118"/>
      <c r="L184" s="118"/>
      <c r="M184" s="119">
        <f>SUM(M183:O183)</f>
        <v>0</v>
      </c>
      <c r="N184" s="119"/>
      <c r="O184" s="119"/>
    </row>
    <row r="185" spans="1:16" x14ac:dyDescent="0.2">
      <c r="B185" s="18"/>
      <c r="C185" s="14"/>
      <c r="D185" s="132"/>
      <c r="E185" s="133"/>
      <c r="F185" s="133"/>
      <c r="G185" s="133"/>
      <c r="H185" s="133"/>
      <c r="I185" s="133"/>
      <c r="J185" s="133"/>
      <c r="K185" s="133"/>
      <c r="L185" s="142"/>
      <c r="M185" s="109">
        <v>0</v>
      </c>
      <c r="N185" s="109"/>
      <c r="O185" s="109"/>
    </row>
    <row r="186" spans="1:16" x14ac:dyDescent="0.2">
      <c r="B186" s="18"/>
      <c r="C186" s="14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>
        <v>0</v>
      </c>
      <c r="N186" s="109"/>
      <c r="O186" s="109"/>
    </row>
    <row r="187" spans="1:16" x14ac:dyDescent="0.2">
      <c r="B187" s="18"/>
      <c r="C187" s="14"/>
      <c r="D187" s="118" t="s">
        <v>157</v>
      </c>
      <c r="E187" s="118"/>
      <c r="F187" s="118"/>
      <c r="G187" s="118"/>
      <c r="H187" s="118"/>
      <c r="I187" s="118"/>
      <c r="J187" s="118"/>
      <c r="K187" s="118"/>
      <c r="L187" s="118"/>
      <c r="M187" s="119">
        <f>SUM(M185:O186)</f>
        <v>0</v>
      </c>
      <c r="N187" s="119"/>
      <c r="O187" s="119"/>
    </row>
    <row r="188" spans="1:16" x14ac:dyDescent="0.2">
      <c r="B188" s="18"/>
      <c r="C188" s="14"/>
      <c r="D188" s="109" t="s">
        <v>193</v>
      </c>
      <c r="E188" s="109"/>
      <c r="F188" s="109"/>
      <c r="G188" s="109"/>
      <c r="H188" s="109"/>
      <c r="I188" s="109"/>
      <c r="J188" s="109"/>
      <c r="K188" s="109"/>
      <c r="L188" s="109"/>
      <c r="M188" s="109">
        <v>0</v>
      </c>
      <c r="N188" s="109"/>
      <c r="O188" s="109"/>
    </row>
    <row r="189" spans="1:16" x14ac:dyDescent="0.2">
      <c r="B189" s="18"/>
      <c r="C189" s="14"/>
      <c r="D189" s="118" t="s">
        <v>158</v>
      </c>
      <c r="E189" s="118"/>
      <c r="F189" s="118"/>
      <c r="G189" s="118"/>
      <c r="H189" s="118"/>
      <c r="I189" s="118"/>
      <c r="J189" s="118"/>
      <c r="K189" s="118"/>
      <c r="L189" s="118"/>
      <c r="M189" s="119">
        <v>0</v>
      </c>
      <c r="N189" s="119"/>
      <c r="O189" s="119"/>
    </row>
    <row r="190" spans="1:16" x14ac:dyDescent="0.2">
      <c r="B190" s="18"/>
      <c r="C190" s="33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>
        <v>0</v>
      </c>
      <c r="N190" s="109"/>
      <c r="O190" s="109"/>
    </row>
    <row r="191" spans="1:16" x14ac:dyDescent="0.2">
      <c r="B191" s="18"/>
      <c r="C191" s="33"/>
      <c r="D191" s="118" t="s">
        <v>159</v>
      </c>
      <c r="E191" s="118"/>
      <c r="F191" s="118"/>
      <c r="G191" s="118"/>
      <c r="H191" s="118"/>
      <c r="I191" s="118"/>
      <c r="J191" s="118"/>
      <c r="K191" s="118"/>
      <c r="L191" s="118"/>
      <c r="M191" s="119">
        <f>SUM(M190)</f>
        <v>0</v>
      </c>
      <c r="N191" s="119"/>
      <c r="O191" s="119"/>
    </row>
    <row r="192" spans="1:16" x14ac:dyDescent="0.2">
      <c r="B192" s="18"/>
      <c r="C192" s="14"/>
      <c r="D192" s="109" t="s">
        <v>194</v>
      </c>
      <c r="E192" s="109"/>
      <c r="F192" s="109"/>
      <c r="G192" s="109"/>
      <c r="H192" s="109"/>
      <c r="I192" s="109"/>
      <c r="J192" s="109"/>
      <c r="K192" s="109"/>
      <c r="L192" s="109"/>
      <c r="M192" s="109">
        <v>0</v>
      </c>
      <c r="N192" s="109"/>
      <c r="O192" s="109"/>
    </row>
    <row r="193" spans="1:19" x14ac:dyDescent="0.2">
      <c r="B193" s="18"/>
      <c r="C193" s="14"/>
      <c r="D193" s="118" t="s">
        <v>160</v>
      </c>
      <c r="E193" s="118"/>
      <c r="F193" s="118"/>
      <c r="G193" s="118"/>
      <c r="H193" s="118"/>
      <c r="I193" s="118"/>
      <c r="J193" s="118"/>
      <c r="K193" s="118"/>
      <c r="L193" s="118"/>
      <c r="M193" s="119">
        <f>SUM(M192)</f>
        <v>0</v>
      </c>
      <c r="N193" s="119"/>
      <c r="O193" s="119"/>
    </row>
    <row r="194" spans="1:19" x14ac:dyDescent="0.2">
      <c r="B194" s="18"/>
      <c r="C194" s="14"/>
      <c r="D194" s="109" t="s">
        <v>195</v>
      </c>
      <c r="E194" s="109"/>
      <c r="F194" s="109"/>
      <c r="G194" s="109"/>
      <c r="H194" s="109"/>
      <c r="I194" s="109"/>
      <c r="J194" s="109"/>
      <c r="K194" s="109"/>
      <c r="L194" s="109"/>
      <c r="M194" s="109">
        <v>0</v>
      </c>
      <c r="N194" s="109"/>
      <c r="O194" s="109"/>
    </row>
    <row r="195" spans="1:19" x14ac:dyDescent="0.2">
      <c r="B195" s="18"/>
      <c r="C195" s="14"/>
      <c r="D195" s="118" t="s">
        <v>160</v>
      </c>
      <c r="E195" s="118"/>
      <c r="F195" s="118"/>
      <c r="G195" s="118"/>
      <c r="H195" s="118"/>
      <c r="I195" s="118"/>
      <c r="J195" s="118"/>
      <c r="K195" s="118"/>
      <c r="L195" s="118"/>
      <c r="M195" s="119">
        <f>SUM(M194)</f>
        <v>0</v>
      </c>
      <c r="N195" s="119"/>
      <c r="O195" s="119"/>
      <c r="P195" s="14"/>
    </row>
    <row r="196" spans="1:19" x14ac:dyDescent="0.2">
      <c r="B196" s="18"/>
      <c r="C196" s="79" t="s">
        <v>155</v>
      </c>
      <c r="D196" s="109" t="s">
        <v>196</v>
      </c>
      <c r="E196" s="109"/>
      <c r="F196" s="109"/>
      <c r="G196" s="109"/>
      <c r="H196" s="109"/>
      <c r="I196" s="109"/>
      <c r="J196" s="109"/>
      <c r="K196" s="109"/>
      <c r="L196" s="109"/>
      <c r="M196" s="109">
        <v>0</v>
      </c>
      <c r="N196" s="109"/>
      <c r="O196" s="109"/>
      <c r="P196" s="172"/>
      <c r="Q196" s="172"/>
      <c r="R196" s="172"/>
      <c r="S196" s="172"/>
    </row>
    <row r="197" spans="1:19" x14ac:dyDescent="0.2">
      <c r="B197" s="18"/>
      <c r="C197" s="33"/>
      <c r="D197" s="118" t="s">
        <v>161</v>
      </c>
      <c r="E197" s="118"/>
      <c r="F197" s="118"/>
      <c r="G197" s="118"/>
      <c r="H197" s="118"/>
      <c r="I197" s="118"/>
      <c r="J197" s="118"/>
      <c r="K197" s="118"/>
      <c r="L197" s="118"/>
      <c r="M197" s="119">
        <f>SUM(M196)</f>
        <v>0</v>
      </c>
      <c r="N197" s="119"/>
      <c r="O197" s="119"/>
      <c r="P197" s="33"/>
    </row>
    <row r="198" spans="1:19" x14ac:dyDescent="0.2">
      <c r="B198" s="18"/>
      <c r="C198" s="33"/>
      <c r="D198" s="85"/>
      <c r="E198" s="85"/>
      <c r="F198" s="85"/>
      <c r="G198" s="85"/>
      <c r="H198" s="85"/>
      <c r="I198" s="85"/>
      <c r="J198" s="85"/>
      <c r="K198" s="85"/>
      <c r="L198" s="85"/>
      <c r="M198" s="86"/>
      <c r="N198" s="86"/>
      <c r="O198" s="86"/>
      <c r="P198" s="33"/>
    </row>
    <row r="199" spans="1:19" x14ac:dyDescent="0.2">
      <c r="B199" s="18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175"/>
      <c r="N199" s="175"/>
      <c r="O199" s="175"/>
      <c r="P199" s="33"/>
    </row>
    <row r="200" spans="1:19" x14ac:dyDescent="0.2">
      <c r="B200" s="18" t="s">
        <v>18</v>
      </c>
      <c r="C200" s="73" t="s">
        <v>151</v>
      </c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</row>
    <row r="201" spans="1:19" x14ac:dyDescent="0.2">
      <c r="B201" s="18"/>
      <c r="C201" s="74" t="s">
        <v>152</v>
      </c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</row>
    <row r="202" spans="1:19" x14ac:dyDescent="0.2">
      <c r="B202" s="18"/>
      <c r="C202" s="74" t="s">
        <v>153</v>
      </c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</row>
    <row r="203" spans="1:19" x14ac:dyDescent="0.2">
      <c r="B203" s="18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</row>
    <row r="204" spans="1:19" x14ac:dyDescent="0.2">
      <c r="A204" s="6"/>
      <c r="B204" s="6"/>
      <c r="C204" s="1" t="s">
        <v>12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9" x14ac:dyDescent="0.2">
      <c r="A205" s="6"/>
      <c r="B205" s="6"/>
      <c r="C205" s="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9" ht="12" customHeight="1" x14ac:dyDescent="0.2">
      <c r="A206" s="6"/>
      <c r="B206" s="20" t="s">
        <v>17</v>
      </c>
      <c r="C206" s="173" t="s">
        <v>16</v>
      </c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</row>
    <row r="207" spans="1:19" x14ac:dyDescent="0.2">
      <c r="A207" s="6"/>
      <c r="B207" s="20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</row>
    <row r="208" spans="1:19" x14ac:dyDescent="0.2">
      <c r="A208" s="6"/>
      <c r="B208" s="17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</row>
    <row r="209" spans="1:16" x14ac:dyDescent="0.2">
      <c r="A209" s="6"/>
      <c r="B209" s="17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x14ac:dyDescent="0.2">
      <c r="A210" s="6"/>
      <c r="B210" s="17"/>
      <c r="C210" s="6"/>
      <c r="D210" s="6"/>
      <c r="E210" s="91" t="s">
        <v>21</v>
      </c>
      <c r="F210" s="92"/>
      <c r="G210" s="92"/>
      <c r="H210" s="92"/>
      <c r="I210" s="92"/>
      <c r="J210" s="92"/>
      <c r="K210" s="93"/>
      <c r="L210" s="94" t="s">
        <v>26</v>
      </c>
      <c r="M210" s="95"/>
      <c r="N210" s="96"/>
      <c r="P210" s="6"/>
    </row>
    <row r="211" spans="1:16" x14ac:dyDescent="0.2">
      <c r="A211" s="6"/>
      <c r="B211" s="17"/>
      <c r="C211" s="6"/>
      <c r="D211" s="6"/>
      <c r="E211" s="109" t="s">
        <v>197</v>
      </c>
      <c r="F211" s="109"/>
      <c r="G211" s="109"/>
      <c r="H211" s="109"/>
      <c r="I211" s="109"/>
      <c r="J211" s="109"/>
      <c r="K211" s="109"/>
      <c r="L211" s="146">
        <v>6868270</v>
      </c>
      <c r="M211" s="146"/>
      <c r="N211" s="146"/>
      <c r="P211" s="6"/>
    </row>
    <row r="212" spans="1:16" x14ac:dyDescent="0.2">
      <c r="A212" s="6"/>
      <c r="B212" s="17"/>
      <c r="C212" s="6"/>
      <c r="D212" s="6"/>
      <c r="E212" s="109" t="s">
        <v>198</v>
      </c>
      <c r="F212" s="109"/>
      <c r="G212" s="109"/>
      <c r="H212" s="109"/>
      <c r="I212" s="109"/>
      <c r="J212" s="109"/>
      <c r="K212" s="109"/>
      <c r="L212" s="146">
        <v>2074546</v>
      </c>
      <c r="M212" s="146"/>
      <c r="N212" s="146"/>
      <c r="P212" s="6"/>
    </row>
    <row r="213" spans="1:16" x14ac:dyDescent="0.2">
      <c r="A213" s="6"/>
      <c r="B213" s="17"/>
      <c r="C213" s="6"/>
      <c r="D213" s="6"/>
      <c r="E213" s="109" t="s">
        <v>199</v>
      </c>
      <c r="F213" s="109"/>
      <c r="G213" s="109"/>
      <c r="H213" s="109"/>
      <c r="I213" s="109"/>
      <c r="J213" s="109"/>
      <c r="K213" s="109"/>
      <c r="L213" s="109">
        <v>0</v>
      </c>
      <c r="M213" s="109"/>
      <c r="N213" s="109"/>
      <c r="P213" s="6"/>
    </row>
    <row r="214" spans="1:16" x14ac:dyDescent="0.2">
      <c r="A214" s="6"/>
      <c r="B214" s="17"/>
      <c r="C214" s="6"/>
      <c r="D214" s="6"/>
      <c r="E214" s="109" t="s">
        <v>200</v>
      </c>
      <c r="F214" s="109"/>
      <c r="G214" s="109"/>
      <c r="H214" s="109"/>
      <c r="I214" s="109"/>
      <c r="J214" s="109"/>
      <c r="K214" s="109"/>
      <c r="L214" s="109">
        <v>0</v>
      </c>
      <c r="M214" s="109"/>
      <c r="N214" s="109"/>
      <c r="P214" s="6"/>
    </row>
    <row r="215" spans="1:16" x14ac:dyDescent="0.2">
      <c r="A215" s="6"/>
      <c r="B215" s="17"/>
      <c r="C215" s="6"/>
      <c r="D215" s="6"/>
      <c r="E215" s="109" t="s">
        <v>201</v>
      </c>
      <c r="F215" s="109"/>
      <c r="G215" s="109"/>
      <c r="H215" s="109"/>
      <c r="I215" s="109"/>
      <c r="J215" s="109"/>
      <c r="K215" s="109"/>
      <c r="L215" s="109">
        <v>0</v>
      </c>
      <c r="M215" s="109"/>
      <c r="N215" s="109"/>
      <c r="P215" s="6"/>
    </row>
    <row r="216" spans="1:16" x14ac:dyDescent="0.2">
      <c r="A216" s="6"/>
      <c r="B216" s="17"/>
      <c r="C216" s="6"/>
      <c r="D216" s="6"/>
      <c r="E216" s="103" t="s">
        <v>154</v>
      </c>
      <c r="F216" s="104"/>
      <c r="G216" s="104"/>
      <c r="H216" s="104"/>
      <c r="I216" s="104"/>
      <c r="J216" s="104"/>
      <c r="K216" s="105"/>
      <c r="L216" s="145">
        <f>SUM(L211:N215)</f>
        <v>8942816</v>
      </c>
      <c r="M216" s="145"/>
      <c r="N216" s="145"/>
      <c r="P216" s="6"/>
    </row>
    <row r="217" spans="1:16" x14ac:dyDescent="0.2">
      <c r="A217" s="6"/>
      <c r="B217" s="17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x14ac:dyDescent="0.2">
      <c r="A218" s="6"/>
      <c r="B218" s="17"/>
      <c r="C218" s="25" t="s">
        <v>54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x14ac:dyDescent="0.2">
      <c r="A219" s="6"/>
      <c r="B219" s="17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x14ac:dyDescent="0.2">
      <c r="A220" s="6"/>
      <c r="B220" s="17"/>
      <c r="C220" s="91" t="s">
        <v>21</v>
      </c>
      <c r="D220" s="92"/>
      <c r="E220" s="92"/>
      <c r="F220" s="92"/>
      <c r="G220" s="92"/>
      <c r="H220" s="92"/>
      <c r="I220" s="92"/>
      <c r="J220" s="93"/>
      <c r="K220" s="94" t="s">
        <v>26</v>
      </c>
      <c r="L220" s="95"/>
      <c r="M220" s="96"/>
      <c r="N220" s="94" t="s">
        <v>30</v>
      </c>
      <c r="O220" s="95"/>
      <c r="P220" s="96"/>
    </row>
    <row r="221" spans="1:16" x14ac:dyDescent="0.2">
      <c r="A221" s="6"/>
      <c r="B221" s="17"/>
      <c r="C221" s="82" t="s">
        <v>210</v>
      </c>
      <c r="D221" s="87"/>
      <c r="E221" s="87"/>
      <c r="F221" s="87"/>
      <c r="G221" s="87"/>
      <c r="H221" s="87"/>
      <c r="I221" s="87"/>
      <c r="J221" s="88"/>
      <c r="K221" s="161">
        <v>4076521</v>
      </c>
      <c r="L221" s="162"/>
      <c r="M221" s="163"/>
      <c r="N221" s="164">
        <f>K221/L216</f>
        <v>0.45584310355932628</v>
      </c>
      <c r="O221" s="165"/>
      <c r="P221" s="166"/>
    </row>
    <row r="222" spans="1:16" x14ac:dyDescent="0.2">
      <c r="A222" s="6"/>
      <c r="B222" s="17"/>
      <c r="C222" s="82" t="s">
        <v>211</v>
      </c>
      <c r="D222" s="83"/>
      <c r="E222" s="83"/>
      <c r="F222" s="83"/>
      <c r="G222" s="83"/>
      <c r="H222" s="83"/>
      <c r="I222" s="83"/>
      <c r="J222" s="84"/>
      <c r="K222" s="161">
        <v>1724261</v>
      </c>
      <c r="L222" s="162"/>
      <c r="M222" s="163"/>
      <c r="N222" s="164">
        <f>K222/L216</f>
        <v>0.19280962506664567</v>
      </c>
      <c r="O222" s="165"/>
      <c r="P222" s="166"/>
    </row>
    <row r="223" spans="1:16" x14ac:dyDescent="0.2">
      <c r="A223" s="6"/>
      <c r="B223" s="17"/>
      <c r="C223" s="82" t="s">
        <v>202</v>
      </c>
      <c r="D223" s="83"/>
      <c r="E223" s="83"/>
      <c r="F223" s="83"/>
      <c r="G223" s="83"/>
      <c r="H223" s="83"/>
      <c r="I223" s="83"/>
      <c r="J223" s="84"/>
      <c r="K223" s="134">
        <v>0</v>
      </c>
      <c r="L223" s="135"/>
      <c r="M223" s="136"/>
      <c r="N223" s="164">
        <f>K223/L216</f>
        <v>0</v>
      </c>
      <c r="O223" s="165"/>
      <c r="P223" s="166"/>
    </row>
    <row r="224" spans="1:16" s="21" customFormat="1" x14ac:dyDescent="0.2">
      <c r="A224" s="6"/>
      <c r="B224" s="17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31" spans="4:16" x14ac:dyDescent="0.2">
      <c r="D231" s="89"/>
      <c r="E231" s="89"/>
      <c r="F231" s="89"/>
      <c r="G231" s="89"/>
      <c r="L231" s="89"/>
      <c r="M231" s="89"/>
      <c r="N231" s="89"/>
      <c r="O231" s="89"/>
    </row>
    <row r="232" spans="4:16" x14ac:dyDescent="0.2">
      <c r="D232" s="90" t="s">
        <v>212</v>
      </c>
      <c r="E232" s="90"/>
      <c r="F232" s="90"/>
      <c r="G232" s="90"/>
      <c r="L232" s="90" t="s">
        <v>213</v>
      </c>
      <c r="M232" s="90"/>
      <c r="N232" s="90"/>
      <c r="O232" s="90"/>
      <c r="P232" s="33"/>
    </row>
    <row r="233" spans="4:16" x14ac:dyDescent="0.2">
      <c r="D233" s="203" t="s">
        <v>214</v>
      </c>
      <c r="E233" s="203"/>
      <c r="F233" s="203"/>
      <c r="G233" s="203"/>
      <c r="L233" s="203" t="s">
        <v>215</v>
      </c>
      <c r="M233" s="203"/>
      <c r="N233" s="203"/>
      <c r="O233" s="203"/>
    </row>
  </sheetData>
  <mergeCells count="245">
    <mergeCell ref="L232:O232"/>
    <mergeCell ref="D233:G233"/>
    <mergeCell ref="L233:O233"/>
    <mergeCell ref="P196:S196"/>
    <mergeCell ref="C206:P208"/>
    <mergeCell ref="C156:P157"/>
    <mergeCell ref="M105:O105"/>
    <mergeCell ref="M104:O104"/>
    <mergeCell ref="M103:O103"/>
    <mergeCell ref="M102:O102"/>
    <mergeCell ref="M101:O101"/>
    <mergeCell ref="D195:L195"/>
    <mergeCell ref="D196:L196"/>
    <mergeCell ref="D197:L197"/>
    <mergeCell ref="M195:O195"/>
    <mergeCell ref="M196:O196"/>
    <mergeCell ref="M197:O197"/>
    <mergeCell ref="M199:O199"/>
    <mergeCell ref="C42:P42"/>
    <mergeCell ref="F38:J38"/>
    <mergeCell ref="K38:M38"/>
    <mergeCell ref="I91:K91"/>
    <mergeCell ref="M100:O100"/>
    <mergeCell ref="M99:O99"/>
    <mergeCell ref="M98:O98"/>
    <mergeCell ref="M97:O97"/>
    <mergeCell ref="C88:H88"/>
    <mergeCell ref="C89:H89"/>
    <mergeCell ref="C90:H90"/>
    <mergeCell ref="C91:H91"/>
    <mergeCell ref="C220:J220"/>
    <mergeCell ref="K220:M220"/>
    <mergeCell ref="K221:M221"/>
    <mergeCell ref="K222:M222"/>
    <mergeCell ref="K223:M223"/>
    <mergeCell ref="N220:P220"/>
    <mergeCell ref="N221:P221"/>
    <mergeCell ref="N222:P222"/>
    <mergeCell ref="N223:P223"/>
    <mergeCell ref="I88:K88"/>
    <mergeCell ref="I89:K89"/>
    <mergeCell ref="I90:K90"/>
    <mergeCell ref="L88:N88"/>
    <mergeCell ref="L89:N89"/>
    <mergeCell ref="L90:N90"/>
    <mergeCell ref="D183:L183"/>
    <mergeCell ref="D184:L184"/>
    <mergeCell ref="D185:L185"/>
    <mergeCell ref="D180:L180"/>
    <mergeCell ref="M180:O180"/>
    <mergeCell ref="D181:L181"/>
    <mergeCell ref="M181:O181"/>
    <mergeCell ref="D182:L182"/>
    <mergeCell ref="M182:O182"/>
    <mergeCell ref="M185:O185"/>
    <mergeCell ref="M184:O184"/>
    <mergeCell ref="M183:O183"/>
    <mergeCell ref="F76:G76"/>
    <mergeCell ref="H76:J76"/>
    <mergeCell ref="K76:M76"/>
    <mergeCell ref="F77:G77"/>
    <mergeCell ref="H77:J77"/>
    <mergeCell ref="K77:M77"/>
    <mergeCell ref="F78:G78"/>
    <mergeCell ref="H78:J78"/>
    <mergeCell ref="K78:M78"/>
    <mergeCell ref="K46:M46"/>
    <mergeCell ref="C64:I64"/>
    <mergeCell ref="C65:I65"/>
    <mergeCell ref="E127:H127"/>
    <mergeCell ref="I127:K127"/>
    <mergeCell ref="L127:N127"/>
    <mergeCell ref="E128:H128"/>
    <mergeCell ref="I128:K128"/>
    <mergeCell ref="L128:N128"/>
    <mergeCell ref="L91:N91"/>
    <mergeCell ref="F56:J56"/>
    <mergeCell ref="K56:M56"/>
    <mergeCell ref="F57:J57"/>
    <mergeCell ref="K57:M57"/>
    <mergeCell ref="F58:J58"/>
    <mergeCell ref="K58:M58"/>
    <mergeCell ref="F59:J59"/>
    <mergeCell ref="K59:M59"/>
    <mergeCell ref="F74:G74"/>
    <mergeCell ref="H74:J74"/>
    <mergeCell ref="K74:M74"/>
    <mergeCell ref="F75:G75"/>
    <mergeCell ref="H75:J75"/>
    <mergeCell ref="K75:M75"/>
    <mergeCell ref="D194:L194"/>
    <mergeCell ref="M194:O194"/>
    <mergeCell ref="E210:K210"/>
    <mergeCell ref="L210:N210"/>
    <mergeCell ref="E211:K211"/>
    <mergeCell ref="L211:N211"/>
    <mergeCell ref="E215:K215"/>
    <mergeCell ref="L215:N215"/>
    <mergeCell ref="E216:K216"/>
    <mergeCell ref="D187:L187"/>
    <mergeCell ref="D188:L188"/>
    <mergeCell ref="D189:L189"/>
    <mergeCell ref="M189:O189"/>
    <mergeCell ref="D192:L192"/>
    <mergeCell ref="M192:O192"/>
    <mergeCell ref="D193:L193"/>
    <mergeCell ref="M193:O193"/>
    <mergeCell ref="D190:L190"/>
    <mergeCell ref="M190:O190"/>
    <mergeCell ref="D191:L191"/>
    <mergeCell ref="M188:O188"/>
    <mergeCell ref="M187:O187"/>
    <mergeCell ref="E212:K212"/>
    <mergeCell ref="L212:N212"/>
    <mergeCell ref="D27:I27"/>
    <mergeCell ref="J27:L27"/>
    <mergeCell ref="M27:O27"/>
    <mergeCell ref="D28:I28"/>
    <mergeCell ref="J28:L28"/>
    <mergeCell ref="M28:O28"/>
    <mergeCell ref="C67:I67"/>
    <mergeCell ref="J67:L67"/>
    <mergeCell ref="M67:O67"/>
    <mergeCell ref="C68:I68"/>
    <mergeCell ref="J68:L68"/>
    <mergeCell ref="M68:O68"/>
    <mergeCell ref="F72:G72"/>
    <mergeCell ref="H72:J72"/>
    <mergeCell ref="K72:M72"/>
    <mergeCell ref="F73:G73"/>
    <mergeCell ref="H73:J73"/>
    <mergeCell ref="K73:M73"/>
    <mergeCell ref="D97:I97"/>
    <mergeCell ref="M191:O191"/>
    <mergeCell ref="D186:L186"/>
    <mergeCell ref="M186:O186"/>
    <mergeCell ref="A1:P1"/>
    <mergeCell ref="B3:P7"/>
    <mergeCell ref="F34:J34"/>
    <mergeCell ref="K34:M34"/>
    <mergeCell ref="F35:J35"/>
    <mergeCell ref="K35:M35"/>
    <mergeCell ref="F36:J36"/>
    <mergeCell ref="K36:M36"/>
    <mergeCell ref="F37:J37"/>
    <mergeCell ref="K37:M37"/>
    <mergeCell ref="D24:I24"/>
    <mergeCell ref="J24:L24"/>
    <mergeCell ref="M24:O24"/>
    <mergeCell ref="D25:I25"/>
    <mergeCell ref="J25:L25"/>
    <mergeCell ref="M25:O25"/>
    <mergeCell ref="A13:P13"/>
    <mergeCell ref="D26:I26"/>
    <mergeCell ref="J26:L26"/>
    <mergeCell ref="M26:O26"/>
    <mergeCell ref="C66:I66"/>
    <mergeCell ref="F47:J47"/>
    <mergeCell ref="K47:M47"/>
    <mergeCell ref="F48:J48"/>
    <mergeCell ref="K48:M48"/>
    <mergeCell ref="F49:J49"/>
    <mergeCell ref="K49:M49"/>
    <mergeCell ref="F50:J50"/>
    <mergeCell ref="K50:M50"/>
    <mergeCell ref="C54:P54"/>
    <mergeCell ref="J64:L64"/>
    <mergeCell ref="M64:O64"/>
    <mergeCell ref="J65:L65"/>
    <mergeCell ref="J66:L66"/>
    <mergeCell ref="M65:O65"/>
    <mergeCell ref="M66:O66"/>
    <mergeCell ref="F44:J44"/>
    <mergeCell ref="K44:M44"/>
    <mergeCell ref="F45:J45"/>
    <mergeCell ref="K45:M45"/>
    <mergeCell ref="F46:J46"/>
    <mergeCell ref="J97:L97"/>
    <mergeCell ref="D98:I98"/>
    <mergeCell ref="J98:L98"/>
    <mergeCell ref="D99:I99"/>
    <mergeCell ref="J99:L99"/>
    <mergeCell ref="D100:I100"/>
    <mergeCell ref="J100:L100"/>
    <mergeCell ref="D101:I101"/>
    <mergeCell ref="J101:L101"/>
    <mergeCell ref="D102:I102"/>
    <mergeCell ref="J102:L102"/>
    <mergeCell ref="D103:I103"/>
    <mergeCell ref="J103:L103"/>
    <mergeCell ref="D104:I104"/>
    <mergeCell ref="J104:L104"/>
    <mergeCell ref="D105:I105"/>
    <mergeCell ref="J105:L105"/>
    <mergeCell ref="D140:L140"/>
    <mergeCell ref="C121:P123"/>
    <mergeCell ref="M140:O140"/>
    <mergeCell ref="D114:I114"/>
    <mergeCell ref="J114:L114"/>
    <mergeCell ref="M114:O114"/>
    <mergeCell ref="D106:I106"/>
    <mergeCell ref="J106:L106"/>
    <mergeCell ref="M106:O106"/>
    <mergeCell ref="D107:I107"/>
    <mergeCell ref="J107:L107"/>
    <mergeCell ref="M107:O107"/>
    <mergeCell ref="D108:I108"/>
    <mergeCell ref="J108:L108"/>
    <mergeCell ref="M108:O108"/>
    <mergeCell ref="D115:I115"/>
    <mergeCell ref="J115:L115"/>
    <mergeCell ref="M115:O115"/>
    <mergeCell ref="E125:H125"/>
    <mergeCell ref="I125:K125"/>
    <mergeCell ref="L125:N125"/>
    <mergeCell ref="E126:H126"/>
    <mergeCell ref="I126:K126"/>
    <mergeCell ref="L126:N126"/>
    <mergeCell ref="D139:L139"/>
    <mergeCell ref="M139:O139"/>
    <mergeCell ref="D134:L134"/>
    <mergeCell ref="M134:O134"/>
    <mergeCell ref="D232:G232"/>
    <mergeCell ref="D167:L167"/>
    <mergeCell ref="M167:O167"/>
    <mergeCell ref="D168:L168"/>
    <mergeCell ref="M168:O168"/>
    <mergeCell ref="D169:L169"/>
    <mergeCell ref="M169:O169"/>
    <mergeCell ref="D135:L135"/>
    <mergeCell ref="C161:P161"/>
    <mergeCell ref="M135:O135"/>
    <mergeCell ref="D136:L136"/>
    <mergeCell ref="M136:O136"/>
    <mergeCell ref="D137:L137"/>
    <mergeCell ref="M137:O137"/>
    <mergeCell ref="D138:L138"/>
    <mergeCell ref="M138:O138"/>
    <mergeCell ref="E213:K213"/>
    <mergeCell ref="L213:N213"/>
    <mergeCell ref="E214:K214"/>
    <mergeCell ref="L214:N214"/>
    <mergeCell ref="C144:P146"/>
    <mergeCell ref="C150:P152"/>
    <mergeCell ref="L216:N216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opLeftCell="A7" zoomScale="90" zoomScaleNormal="90" workbookViewId="0">
      <selection activeCell="B26" sqref="B26:B28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201" t="s">
        <v>110</v>
      </c>
      <c r="C1" s="201"/>
      <c r="D1" s="201"/>
      <c r="E1" s="201"/>
      <c r="F1" s="201"/>
    </row>
    <row r="2" spans="2:6" ht="14.25" customHeight="1" x14ac:dyDescent="0.2">
      <c r="B2" s="179" t="s">
        <v>111</v>
      </c>
      <c r="C2" s="179"/>
      <c r="D2" s="179"/>
      <c r="E2" s="179"/>
      <c r="F2" s="179"/>
    </row>
    <row r="3" spans="2:6" ht="14.25" customHeight="1" x14ac:dyDescent="0.2">
      <c r="B3" s="179" t="s">
        <v>114</v>
      </c>
      <c r="C3" s="179"/>
      <c r="D3" s="179"/>
      <c r="E3" s="179"/>
      <c r="F3" s="179"/>
    </row>
    <row r="4" spans="2:6" ht="18.75" customHeight="1" x14ac:dyDescent="0.2"/>
    <row r="5" spans="2:6" ht="17.25" customHeight="1" x14ac:dyDescent="0.2">
      <c r="B5" s="65" t="s">
        <v>112</v>
      </c>
      <c r="C5" s="202" t="s">
        <v>113</v>
      </c>
      <c r="D5" s="202"/>
      <c r="E5" s="202"/>
      <c r="F5" s="202"/>
    </row>
    <row r="6" spans="2:6" ht="17.25" customHeight="1" x14ac:dyDescent="0.2">
      <c r="C6" s="202"/>
      <c r="D6" s="202"/>
      <c r="E6" s="202"/>
      <c r="F6" s="202"/>
    </row>
    <row r="7" spans="2:6" ht="15.75" customHeight="1" thickBot="1" x14ac:dyDescent="0.25"/>
    <row r="8" spans="2:6" ht="21.75" customHeight="1" x14ac:dyDescent="0.2">
      <c r="B8" s="176" t="s">
        <v>55</v>
      </c>
      <c r="C8" s="177"/>
      <c r="D8" s="177"/>
      <c r="E8" s="177"/>
      <c r="F8" s="178"/>
    </row>
    <row r="9" spans="2:6" s="41" customFormat="1" ht="17.25" customHeight="1" x14ac:dyDescent="0.2">
      <c r="B9" s="43" t="s">
        <v>56</v>
      </c>
      <c r="C9" s="44" t="s">
        <v>57</v>
      </c>
      <c r="D9" s="44" t="s">
        <v>58</v>
      </c>
      <c r="E9" s="44" t="s">
        <v>59</v>
      </c>
      <c r="F9" s="45" t="s">
        <v>60</v>
      </c>
    </row>
    <row r="10" spans="2:6" ht="15.75" customHeight="1" x14ac:dyDescent="0.2">
      <c r="B10" s="180" t="s">
        <v>115</v>
      </c>
      <c r="C10" s="182" t="s">
        <v>116</v>
      </c>
      <c r="D10" s="48" t="s">
        <v>117</v>
      </c>
      <c r="E10" s="49" t="s">
        <v>119</v>
      </c>
      <c r="F10" s="50" t="s">
        <v>119</v>
      </c>
    </row>
    <row r="11" spans="2:6" ht="15.75" customHeight="1" x14ac:dyDescent="0.2">
      <c r="B11" s="181"/>
      <c r="C11" s="183"/>
      <c r="D11" s="48" t="s">
        <v>118</v>
      </c>
      <c r="E11" s="49" t="s">
        <v>120</v>
      </c>
      <c r="F11" s="50" t="s">
        <v>120</v>
      </c>
    </row>
    <row r="12" spans="2:6" ht="23.25" customHeight="1" x14ac:dyDescent="0.2">
      <c r="B12" s="51" t="s">
        <v>61</v>
      </c>
      <c r="C12" s="52" t="s">
        <v>62</v>
      </c>
      <c r="D12" s="53" t="s">
        <v>63</v>
      </c>
      <c r="E12" s="54" t="s">
        <v>64</v>
      </c>
      <c r="F12" s="55" t="s">
        <v>22</v>
      </c>
    </row>
    <row r="13" spans="2:6" ht="15" customHeight="1" x14ac:dyDescent="0.2">
      <c r="B13" s="180" t="s">
        <v>65</v>
      </c>
      <c r="C13" s="182" t="s">
        <v>66</v>
      </c>
      <c r="D13" s="48" t="s">
        <v>67</v>
      </c>
      <c r="E13" s="49" t="s">
        <v>68</v>
      </c>
      <c r="F13" s="50" t="s">
        <v>121</v>
      </c>
    </row>
    <row r="14" spans="2:6" ht="15" customHeight="1" x14ac:dyDescent="0.2">
      <c r="B14" s="184"/>
      <c r="C14" s="185"/>
      <c r="D14" s="48" t="s">
        <v>122</v>
      </c>
      <c r="E14" s="49" t="s">
        <v>123</v>
      </c>
      <c r="F14" s="50" t="s">
        <v>124</v>
      </c>
    </row>
    <row r="15" spans="2:6" ht="15" customHeight="1" x14ac:dyDescent="0.2">
      <c r="B15" s="184"/>
      <c r="C15" s="185"/>
      <c r="D15" s="48" t="s">
        <v>125</v>
      </c>
      <c r="E15" s="49" t="s">
        <v>126</v>
      </c>
      <c r="F15" s="50" t="s">
        <v>127</v>
      </c>
    </row>
    <row r="16" spans="2:6" ht="15" customHeight="1" x14ac:dyDescent="0.2">
      <c r="B16" s="181"/>
      <c r="C16" s="183"/>
      <c r="D16" s="48" t="s">
        <v>128</v>
      </c>
      <c r="E16" s="49" t="s">
        <v>129</v>
      </c>
      <c r="F16" s="50" t="s">
        <v>130</v>
      </c>
    </row>
    <row r="17" spans="2:6" ht="23.25" customHeight="1" x14ac:dyDescent="0.2">
      <c r="B17" s="51" t="s">
        <v>69</v>
      </c>
      <c r="C17" s="52" t="s">
        <v>70</v>
      </c>
      <c r="D17" s="53" t="s">
        <v>71</v>
      </c>
      <c r="E17" s="54" t="s">
        <v>72</v>
      </c>
      <c r="F17" s="55" t="s">
        <v>73</v>
      </c>
    </row>
    <row r="18" spans="2:6" ht="23.25" customHeight="1" x14ac:dyDescent="0.2">
      <c r="B18" s="46" t="s">
        <v>74</v>
      </c>
      <c r="C18" s="47" t="s">
        <v>75</v>
      </c>
      <c r="D18" s="48" t="s">
        <v>76</v>
      </c>
      <c r="E18" s="49" t="s">
        <v>77</v>
      </c>
      <c r="F18" s="50" t="s">
        <v>78</v>
      </c>
    </row>
    <row r="19" spans="2:6" ht="23.25" customHeight="1" thickBot="1" x14ac:dyDescent="0.25">
      <c r="B19" s="68" t="s">
        <v>79</v>
      </c>
      <c r="C19" s="69" t="s">
        <v>80</v>
      </c>
      <c r="D19" s="70" t="s">
        <v>81</v>
      </c>
      <c r="E19" s="71" t="s">
        <v>82</v>
      </c>
      <c r="F19" s="72" t="s">
        <v>83</v>
      </c>
    </row>
    <row r="20" spans="2:6" ht="13.5" thickBot="1" x14ac:dyDescent="0.25">
      <c r="B20" s="61"/>
      <c r="C20" s="61"/>
      <c r="D20" s="61"/>
      <c r="E20" s="61"/>
      <c r="F20" s="61"/>
    </row>
    <row r="21" spans="2:6" ht="21.75" customHeight="1" x14ac:dyDescent="0.2">
      <c r="B21" s="176" t="s">
        <v>84</v>
      </c>
      <c r="C21" s="177"/>
      <c r="D21" s="177"/>
      <c r="E21" s="177"/>
      <c r="F21" s="178"/>
    </row>
    <row r="22" spans="2:6" s="41" customFormat="1" ht="17.25" customHeight="1" x14ac:dyDescent="0.2">
      <c r="B22" s="43" t="s">
        <v>56</v>
      </c>
      <c r="C22" s="44" t="s">
        <v>57</v>
      </c>
      <c r="D22" s="44" t="s">
        <v>58</v>
      </c>
      <c r="E22" s="44" t="s">
        <v>59</v>
      </c>
      <c r="F22" s="45" t="s">
        <v>60</v>
      </c>
    </row>
    <row r="23" spans="2:6" ht="15" customHeight="1" x14ac:dyDescent="0.2">
      <c r="B23" s="180" t="s">
        <v>85</v>
      </c>
      <c r="C23" s="182" t="s">
        <v>86</v>
      </c>
      <c r="D23" s="194" t="s">
        <v>87</v>
      </c>
      <c r="E23" s="49" t="s">
        <v>131</v>
      </c>
      <c r="F23" s="50" t="s">
        <v>132</v>
      </c>
    </row>
    <row r="24" spans="2:6" ht="15" customHeight="1" x14ac:dyDescent="0.2">
      <c r="B24" s="184"/>
      <c r="C24" s="185"/>
      <c r="D24" s="195"/>
      <c r="E24" s="49" t="s">
        <v>133</v>
      </c>
      <c r="F24" s="50" t="s">
        <v>134</v>
      </c>
    </row>
    <row r="25" spans="2:6" ht="15" customHeight="1" x14ac:dyDescent="0.2">
      <c r="B25" s="181"/>
      <c r="C25" s="183"/>
      <c r="D25" s="196"/>
      <c r="E25" s="49" t="s">
        <v>135</v>
      </c>
      <c r="F25" s="50" t="s">
        <v>136</v>
      </c>
    </row>
    <row r="26" spans="2:6" ht="15" customHeight="1" x14ac:dyDescent="0.2">
      <c r="B26" s="186" t="s">
        <v>88</v>
      </c>
      <c r="C26" s="191" t="s">
        <v>89</v>
      </c>
      <c r="D26" s="197" t="s">
        <v>90</v>
      </c>
      <c r="E26" s="54" t="s">
        <v>137</v>
      </c>
      <c r="F26" s="55" t="s">
        <v>138</v>
      </c>
    </row>
    <row r="27" spans="2:6" ht="15" customHeight="1" x14ac:dyDescent="0.2">
      <c r="B27" s="187"/>
      <c r="C27" s="192"/>
      <c r="D27" s="198"/>
      <c r="E27" s="66" t="s">
        <v>139</v>
      </c>
      <c r="F27" s="67" t="s">
        <v>140</v>
      </c>
    </row>
    <row r="28" spans="2:6" ht="15" customHeight="1" x14ac:dyDescent="0.2">
      <c r="B28" s="188"/>
      <c r="C28" s="193"/>
      <c r="D28" s="199"/>
      <c r="E28" s="66" t="s">
        <v>141</v>
      </c>
      <c r="F28" s="67" t="s">
        <v>142</v>
      </c>
    </row>
    <row r="29" spans="2:6" ht="15" customHeight="1" x14ac:dyDescent="0.2">
      <c r="B29" s="180" t="s">
        <v>91</v>
      </c>
      <c r="C29" s="182" t="s">
        <v>92</v>
      </c>
      <c r="D29" s="194" t="s">
        <v>93</v>
      </c>
      <c r="E29" s="49" t="s">
        <v>143</v>
      </c>
      <c r="F29" s="50" t="s">
        <v>144</v>
      </c>
    </row>
    <row r="30" spans="2:6" ht="15" customHeight="1" x14ac:dyDescent="0.2">
      <c r="B30" s="184"/>
      <c r="C30" s="185"/>
      <c r="D30" s="195"/>
      <c r="E30" s="49" t="s">
        <v>145</v>
      </c>
      <c r="F30" s="50" t="s">
        <v>146</v>
      </c>
    </row>
    <row r="31" spans="2:6" ht="15" customHeight="1" thickBot="1" x14ac:dyDescent="0.25">
      <c r="B31" s="189"/>
      <c r="C31" s="190"/>
      <c r="D31" s="200"/>
      <c r="E31" s="59" t="s">
        <v>147</v>
      </c>
      <c r="F31" s="60" t="s">
        <v>148</v>
      </c>
    </row>
    <row r="32" spans="2:6" ht="16.5" thickBot="1" x14ac:dyDescent="0.3">
      <c r="B32" s="62"/>
      <c r="C32" s="63"/>
      <c r="D32" s="63"/>
      <c r="E32" s="64"/>
      <c r="F32" s="64"/>
    </row>
    <row r="33" spans="2:6" ht="21.75" customHeight="1" x14ac:dyDescent="0.2">
      <c r="B33" s="176" t="s">
        <v>94</v>
      </c>
      <c r="C33" s="177"/>
      <c r="D33" s="177"/>
      <c r="E33" s="177"/>
      <c r="F33" s="178"/>
    </row>
    <row r="34" spans="2:6" s="41" customFormat="1" ht="17.25" customHeight="1" x14ac:dyDescent="0.2">
      <c r="B34" s="43" t="s">
        <v>56</v>
      </c>
      <c r="C34" s="44" t="s">
        <v>57</v>
      </c>
      <c r="D34" s="44" t="s">
        <v>58</v>
      </c>
      <c r="E34" s="44" t="s">
        <v>59</v>
      </c>
      <c r="F34" s="45" t="s">
        <v>60</v>
      </c>
    </row>
    <row r="35" spans="2:6" ht="42" customHeight="1" x14ac:dyDescent="0.2">
      <c r="B35" s="46" t="s">
        <v>95</v>
      </c>
      <c r="C35" s="47" t="s">
        <v>96</v>
      </c>
      <c r="D35" s="48" t="s">
        <v>97</v>
      </c>
      <c r="E35" s="49" t="s">
        <v>104</v>
      </c>
      <c r="F35" s="50" t="s">
        <v>107</v>
      </c>
    </row>
    <row r="36" spans="2:6" ht="42" customHeight="1" x14ac:dyDescent="0.2">
      <c r="B36" s="51" t="s">
        <v>98</v>
      </c>
      <c r="C36" s="52" t="s">
        <v>99</v>
      </c>
      <c r="D36" s="53" t="s">
        <v>100</v>
      </c>
      <c r="E36" s="54" t="s">
        <v>105</v>
      </c>
      <c r="F36" s="55" t="s">
        <v>108</v>
      </c>
    </row>
    <row r="37" spans="2:6" ht="65.25" customHeight="1" thickBot="1" x14ac:dyDescent="0.25">
      <c r="B37" s="56" t="s">
        <v>101</v>
      </c>
      <c r="C37" s="57" t="s">
        <v>102</v>
      </c>
      <c r="D37" s="58" t="s">
        <v>103</v>
      </c>
      <c r="E37" s="59" t="s">
        <v>106</v>
      </c>
      <c r="F37" s="60" t="s">
        <v>109</v>
      </c>
    </row>
  </sheetData>
  <mergeCells count="20"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Usuario</cp:lastModifiedBy>
  <cp:lastPrinted>2019-05-21T17:26:03Z</cp:lastPrinted>
  <dcterms:created xsi:type="dcterms:W3CDTF">2017-02-28T18:38:56Z</dcterms:created>
  <dcterms:modified xsi:type="dcterms:W3CDTF">2022-08-16T21:24:06Z</dcterms:modified>
</cp:coreProperties>
</file>